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externalLinks/externalLink113.xml" ContentType="application/vnd.openxmlformats-officedocument.spreadsheetml.externalLink+xml"/>
  <Override PartName="/xl/externalLinks/externalLink114.xml" ContentType="application/vnd.openxmlformats-officedocument.spreadsheetml.externalLink+xml"/>
  <Override PartName="/xl/externalLinks/externalLink115.xml" ContentType="application/vnd.openxmlformats-officedocument.spreadsheetml.externalLink+xml"/>
  <Override PartName="/xl/externalLinks/externalLink116.xml" ContentType="application/vnd.openxmlformats-officedocument.spreadsheetml.externalLink+xml"/>
  <Override PartName="/xl/externalLinks/externalLink117.xml" ContentType="application/vnd.openxmlformats-officedocument.spreadsheetml.externalLink+xml"/>
  <Override PartName="/xl/externalLinks/externalLink118.xml" ContentType="application/vnd.openxmlformats-officedocument.spreadsheetml.externalLink+xml"/>
  <Override PartName="/xl/externalLinks/externalLink119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20.xml" ContentType="application/vnd.openxmlformats-officedocument.spreadsheetml.externalLink+xml"/>
  <Override PartName="/xl/externalLinks/externalLink121.xml" ContentType="application/vnd.openxmlformats-officedocument.spreadsheetml.externalLink+xml"/>
  <Override PartName="/xl/externalLinks/externalLink122.xml" ContentType="application/vnd.openxmlformats-officedocument.spreadsheetml.externalLink+xml"/>
  <Override PartName="/xl/externalLinks/externalLink123.xml" ContentType="application/vnd.openxmlformats-officedocument.spreadsheetml.externalLink+xml"/>
  <Override PartName="/xl/externalLinks/externalLink124.xml" ContentType="application/vnd.openxmlformats-officedocument.spreadsheetml.externalLink+xml"/>
  <Override PartName="/xl/externalLinks/externalLink125.xml" ContentType="application/vnd.openxmlformats-officedocument.spreadsheetml.externalLink+xml"/>
  <Override PartName="/xl/externalLinks/externalLink126.xml" ContentType="application/vnd.openxmlformats-officedocument.spreadsheetml.externalLink+xml"/>
  <Override PartName="/xl/externalLinks/externalLink127.xml" ContentType="application/vnd.openxmlformats-officedocument.spreadsheetml.externalLink+xml"/>
  <Override PartName="/xl/externalLinks/externalLink128.xml" ContentType="application/vnd.openxmlformats-officedocument.spreadsheetml.externalLink+xml"/>
  <Override PartName="/xl/externalLinks/externalLink129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30.xml" ContentType="application/vnd.openxmlformats-officedocument.spreadsheetml.externalLink+xml"/>
  <Override PartName="/xl/externalLinks/externalLink131.xml" ContentType="application/vnd.openxmlformats-officedocument.spreadsheetml.externalLink+xml"/>
  <Override PartName="/xl/externalLinks/externalLink132.xml" ContentType="application/vnd.openxmlformats-officedocument.spreadsheetml.externalLink+xml"/>
  <Override PartName="/xl/externalLinks/externalLink133.xml" ContentType="application/vnd.openxmlformats-officedocument.spreadsheetml.externalLink+xml"/>
  <Override PartName="/xl/externalLinks/externalLink134.xml" ContentType="application/vnd.openxmlformats-officedocument.spreadsheetml.externalLink+xml"/>
  <Override PartName="/xl/externalLinks/externalLink135.xml" ContentType="application/vnd.openxmlformats-officedocument.spreadsheetml.externalLink+xml"/>
  <Override PartName="/xl/externalLinks/externalLink136.xml" ContentType="application/vnd.openxmlformats-officedocument.spreadsheetml.externalLink+xml"/>
  <Override PartName="/xl/externalLinks/externalLink137.xml" ContentType="application/vnd.openxmlformats-officedocument.spreadsheetml.externalLink+xml"/>
  <Override PartName="/xl/externalLinks/externalLink138.xml" ContentType="application/vnd.openxmlformats-officedocument.spreadsheetml.externalLink+xml"/>
  <Override PartName="/xl/externalLinks/externalLink139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40.xml" ContentType="application/vnd.openxmlformats-officedocument.spreadsheetml.externalLink+xml"/>
  <Override PartName="/xl/externalLinks/externalLink141.xml" ContentType="application/vnd.openxmlformats-officedocument.spreadsheetml.externalLink+xml"/>
  <Override PartName="/xl/externalLinks/externalLink142.xml" ContentType="application/vnd.openxmlformats-officedocument.spreadsheetml.externalLink+xml"/>
  <Override PartName="/xl/externalLinks/externalLink143.xml" ContentType="application/vnd.openxmlformats-officedocument.spreadsheetml.externalLink+xml"/>
  <Override PartName="/xl/externalLinks/externalLink144.xml" ContentType="application/vnd.openxmlformats-officedocument.spreadsheetml.externalLink+xml"/>
  <Override PartName="/xl/externalLinks/externalLink145.xml" ContentType="application/vnd.openxmlformats-officedocument.spreadsheetml.externalLink+xml"/>
  <Override PartName="/xl/externalLinks/externalLink146.xml" ContentType="application/vnd.openxmlformats-officedocument.spreadsheetml.externalLink+xml"/>
  <Override PartName="/xl/externalLinks/externalLink147.xml" ContentType="application/vnd.openxmlformats-officedocument.spreadsheetml.externalLink+xml"/>
  <Override PartName="/xl/externalLinks/externalLink148.xml" ContentType="application/vnd.openxmlformats-officedocument.spreadsheetml.externalLink+xml"/>
  <Override PartName="/xl/externalLinks/externalLink149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50.xml" ContentType="application/vnd.openxmlformats-officedocument.spreadsheetml.externalLink+xml"/>
  <Override PartName="/xl/externalLinks/externalLink151.xml" ContentType="application/vnd.openxmlformats-officedocument.spreadsheetml.externalLink+xml"/>
  <Override PartName="/xl/externalLinks/externalLink152.xml" ContentType="application/vnd.openxmlformats-officedocument.spreadsheetml.externalLink+xml"/>
  <Override PartName="/xl/externalLinks/externalLink153.xml" ContentType="application/vnd.openxmlformats-officedocument.spreadsheetml.externalLink+xml"/>
  <Override PartName="/xl/externalLinks/externalLink154.xml" ContentType="application/vnd.openxmlformats-officedocument.spreadsheetml.externalLink+xml"/>
  <Override PartName="/xl/externalLinks/externalLink155.xml" ContentType="application/vnd.openxmlformats-officedocument.spreadsheetml.externalLink+xml"/>
  <Override PartName="/xl/externalLinks/externalLink156.xml" ContentType="application/vnd.openxmlformats-officedocument.spreadsheetml.externalLink+xml"/>
  <Override PartName="/xl/externalLinks/externalLink157.xml" ContentType="application/vnd.openxmlformats-officedocument.spreadsheetml.externalLink+xml"/>
  <Override PartName="/xl/externalLinks/externalLink158.xml" ContentType="application/vnd.openxmlformats-officedocument.spreadsheetml.externalLink+xml"/>
  <Override PartName="/xl/externalLinks/externalLink159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60.xml" ContentType="application/vnd.openxmlformats-officedocument.spreadsheetml.externalLink+xml"/>
  <Override PartName="/xl/externalLinks/externalLink161.xml" ContentType="application/vnd.openxmlformats-officedocument.spreadsheetml.externalLink+xml"/>
  <Override PartName="/xl/externalLinks/externalLink162.xml" ContentType="application/vnd.openxmlformats-officedocument.spreadsheetml.externalLink+xml"/>
  <Override PartName="/xl/externalLinks/externalLink163.xml" ContentType="application/vnd.openxmlformats-officedocument.spreadsheetml.externalLink+xml"/>
  <Override PartName="/xl/externalLinks/externalLink164.xml" ContentType="application/vnd.openxmlformats-officedocument.spreadsheetml.externalLink+xml"/>
  <Override PartName="/xl/externalLinks/externalLink165.xml" ContentType="application/vnd.openxmlformats-officedocument.spreadsheetml.externalLink+xml"/>
  <Override PartName="/xl/externalLinks/externalLink166.xml" ContentType="application/vnd.openxmlformats-officedocument.spreadsheetml.externalLink+xml"/>
  <Override PartName="/xl/externalLinks/externalLink167.xml" ContentType="application/vnd.openxmlformats-officedocument.spreadsheetml.externalLink+xml"/>
  <Override PartName="/xl/externalLinks/externalLink168.xml" ContentType="application/vnd.openxmlformats-officedocument.spreadsheetml.externalLink+xml"/>
  <Override PartName="/xl/externalLinks/externalLink169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280" windowHeight="6870" firstSheet="1" activeTab="1"/>
  </bookViews>
  <sheets>
    <sheet name="汨罗万容" sheetId="5" r:id="rId1"/>
    <sheet name="湖南同力" sheetId="4" r:id="rId2"/>
    <sheet name="株洲凯天" sheetId="6" r:id="rId3"/>
    <sheet name="湖南绿色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  <externalReference r:id="rId121"/>
    <externalReference r:id="rId122"/>
    <externalReference r:id="rId123"/>
    <externalReference r:id="rId124"/>
    <externalReference r:id="rId125"/>
    <externalReference r:id="rId126"/>
    <externalReference r:id="rId127"/>
    <externalReference r:id="rId128"/>
    <externalReference r:id="rId129"/>
    <externalReference r:id="rId130"/>
    <externalReference r:id="rId131"/>
    <externalReference r:id="rId132"/>
    <externalReference r:id="rId133"/>
    <externalReference r:id="rId134"/>
    <externalReference r:id="rId135"/>
    <externalReference r:id="rId136"/>
    <externalReference r:id="rId137"/>
    <externalReference r:id="rId138"/>
    <externalReference r:id="rId139"/>
    <externalReference r:id="rId140"/>
    <externalReference r:id="rId141"/>
    <externalReference r:id="rId142"/>
    <externalReference r:id="rId143"/>
    <externalReference r:id="rId144"/>
    <externalReference r:id="rId145"/>
    <externalReference r:id="rId146"/>
    <externalReference r:id="rId147"/>
    <externalReference r:id="rId148"/>
    <externalReference r:id="rId149"/>
    <externalReference r:id="rId150"/>
    <externalReference r:id="rId151"/>
    <externalReference r:id="rId152"/>
    <externalReference r:id="rId153"/>
    <externalReference r:id="rId154"/>
    <externalReference r:id="rId155"/>
    <externalReference r:id="rId156"/>
    <externalReference r:id="rId157"/>
    <externalReference r:id="rId158"/>
    <externalReference r:id="rId159"/>
    <externalReference r:id="rId160"/>
    <externalReference r:id="rId161"/>
    <externalReference r:id="rId162"/>
    <externalReference r:id="rId163"/>
    <externalReference r:id="rId164"/>
    <externalReference r:id="rId165"/>
    <externalReference r:id="rId166"/>
    <externalReference r:id="rId167"/>
    <externalReference r:id="rId168"/>
    <externalReference r:id="rId169"/>
    <externalReference r:id="rId170"/>
    <externalReference r:id="rId171"/>
    <externalReference r:id="rId172"/>
    <externalReference r:id="rId173"/>
  </externalReferences>
  <definedNames>
    <definedName name="_xlnm._FilterDatabase" localSheetId="0" hidden="1">汨罗万容!$A$4:$I$215</definedName>
    <definedName name="_xlnm._FilterDatabase" localSheetId="1" hidden="1">湖南同力!$A$4:$XFA$803</definedName>
    <definedName name="_xlnm._FilterDatabase" localSheetId="2" hidden="1">株洲凯天!$A$4:$P$105</definedName>
    <definedName name="_xlnm._FilterDatabase" localSheetId="3" hidden="1">湖南绿色!$A$4:$O$98</definedName>
    <definedName name="\a">#N/A</definedName>
    <definedName name="\b">#N/A</definedName>
    <definedName name="\C">#REF!</definedName>
    <definedName name="\d">#N/A</definedName>
    <definedName name="\e">#N/A</definedName>
    <definedName name="\g">#N/A</definedName>
    <definedName name="\h">#N/A</definedName>
    <definedName name="\i">#N/A</definedName>
    <definedName name="\j">#N/A</definedName>
    <definedName name="\m">#N/A</definedName>
    <definedName name="\o">#N/A</definedName>
    <definedName name="\p">#N/A</definedName>
    <definedName name="\q">#N/A</definedName>
    <definedName name="\R">#REF!</definedName>
    <definedName name="\s">#N/A</definedName>
    <definedName name="\T">#REF!</definedName>
    <definedName name="\w">#N/A</definedName>
    <definedName name="\x">#N/A</definedName>
    <definedName name="\y">#N/A</definedName>
    <definedName name="\z">#N/A</definedName>
    <definedName name="_____T02">{"Book1"}</definedName>
    <definedName name="_____wrn.주간._.보고.I_CO" hidden="1">{#N/A,#N/A,TRUE,"일정"}</definedName>
    <definedName name="____0Crite">#REF!</definedName>
    <definedName name="___0Crite">#REF!</definedName>
    <definedName name="___IV16532">#REF!</definedName>
    <definedName name="___IV17532">#REF!</definedName>
    <definedName name="___IV19999">#REF!</definedName>
    <definedName name="___IV20000">#REF!</definedName>
    <definedName name="___IV60000">#REF!</definedName>
    <definedName name="__IV999999">#REF!</definedName>
    <definedName name="__IZ53">#REF!</definedName>
    <definedName name="__JZ123">#REF!</definedName>
    <definedName name="__LZ123">#REF!</definedName>
    <definedName name="__MAÕ_HAØNG">#REF!</definedName>
    <definedName name="__MAÕ_SOÁ_THUEÁ">#REF!</definedName>
    <definedName name="__MZ53">#REF!</definedName>
    <definedName name="__ÑÔN_GIAÙ">#REF!</definedName>
    <definedName name="__SOÁ_CTÖØ">#REF!</definedName>
    <definedName name="__SOÁ_LÖÔÏNG">#REF!</definedName>
    <definedName name="__TEÂN_HAØNG">#REF!</definedName>
    <definedName name="__TEÂN_KHAÙCH_HAØ">#REF!</definedName>
    <definedName name="__THAØNH_TIEÀN">#REF!</definedName>
    <definedName name="__TRÒ_GIAÙ">#REF!</definedName>
    <definedName name="__TRÒ_GIAÙ__VAT_">#REF!</definedName>
    <definedName name="__wrn.주간._.보고.I_CO" hidden="1">{#N/A,#N/A,TRUE,"일정"}</definedName>
    <definedName name="__XY123">#REF!</definedName>
    <definedName name="_1">#N/A</definedName>
    <definedName name="_1000A01">#N/A</definedName>
    <definedName name="_1BA2500">#REF!</definedName>
    <definedName name="_1BA3250">#REF!</definedName>
    <definedName name="_1BA400P">#REF!</definedName>
    <definedName name="_1CAP001">#REF!</definedName>
    <definedName name="_1CAP011">#REF!</definedName>
    <definedName name="_1CAP012">#REF!</definedName>
    <definedName name="_1CDHT03">#REF!</definedName>
    <definedName name="_1CHANG2">#REF!</definedName>
    <definedName name="_1DADOI1">#REF!</definedName>
    <definedName name="_1DAU002">#REF!</definedName>
    <definedName name="_1DDAY03">#REF!</definedName>
    <definedName name="_1DDTT01">#REF!</definedName>
    <definedName name="_1FCO101">#REF!</definedName>
    <definedName name="_1GIA101">#REF!</definedName>
    <definedName name="_1LA1001">#REF!</definedName>
    <definedName name="_1LP">#REF!</definedName>
    <definedName name="_1MCCBO2">#REF!</definedName>
    <definedName name="_1PKCAP1">#REF!</definedName>
    <definedName name="_1PKIEN2">#REF!</definedName>
    <definedName name="_1PKTT01">#REF!</definedName>
    <definedName name="_1TCD101">#REF!</definedName>
    <definedName name="_1TCD201">#REF!</definedName>
    <definedName name="_1TCD203">#REF!</definedName>
    <definedName name="_1TD2001">#REF!</definedName>
    <definedName name="_1TIHT01">#REF!</definedName>
    <definedName name="_1TIHT06">#REF!</definedName>
    <definedName name="_1TIHT07">#REF!</definedName>
    <definedName name="_1TRU121">#REF!</definedName>
    <definedName name="_2">#N/A</definedName>
    <definedName name="_21114">#REF!</definedName>
    <definedName name="_2BLA100">#REF!</definedName>
    <definedName name="_2CHANG1">#REF!</definedName>
    <definedName name="_2CHANG2">#REF!</definedName>
    <definedName name="_2DADOI1">#REF!</definedName>
    <definedName name="_2DAL201">#REF!</definedName>
    <definedName name="_2KD0222">#REF!</definedName>
    <definedName name="_2LP">#REF!</definedName>
    <definedName name="_2TD2001">#REF!</definedName>
    <definedName name="_3BLXMD">#REF!</definedName>
    <definedName name="_3BOAG01">#REF!</definedName>
    <definedName name="_3COSSE1">#REF!</definedName>
    <definedName name="_3CTKHAC">#REF!</definedName>
    <definedName name="_3DMINO1">#REF!</definedName>
    <definedName name="_3DMINO2">#REF!</definedName>
    <definedName name="_3DUPSSS">#REF!</definedName>
    <definedName name="_3HTTR01">#REF!</definedName>
    <definedName name="_3HTTR02">#REF!</definedName>
    <definedName name="_3HTTR03">#REF!</definedName>
    <definedName name="_3HTTR04">#REF!</definedName>
    <definedName name="_3HTTR05">#REF!</definedName>
    <definedName name="_3PKDOM1">#REF!</definedName>
    <definedName name="_3PKDOM2">#REF!</definedName>
    <definedName name="_3TRU122">#REF!</definedName>
    <definedName name="_3TU0609">#REF!</definedName>
    <definedName name="_430.001">#REF!</definedName>
    <definedName name="_4CNT240">#REF!</definedName>
    <definedName name="_4CTL240">#REF!</definedName>
    <definedName name="_4FCO100">#REF!</definedName>
    <definedName name="_4HDCTT4">#REF!</definedName>
    <definedName name="_4HNCTT4">#REF!</definedName>
    <definedName name="_4LBCO01">#REF!</definedName>
    <definedName name="_4OSLCTT">#REF!</definedName>
    <definedName name="_5080591">#REF!</definedName>
    <definedName name="_93">#REF!</definedName>
    <definedName name="_94">#REF!</definedName>
    <definedName name="_95">#REF!</definedName>
    <definedName name="_96">#REF!</definedName>
    <definedName name="_97">#REF!</definedName>
    <definedName name="_98">#REF!</definedName>
    <definedName name="_99">#REF!</definedName>
    <definedName name="_A">#REF!</definedName>
    <definedName name="_a500000">#REF!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V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ON1">#REF!</definedName>
    <definedName name="_CON2">#REF!</definedName>
    <definedName name="_ddn400">#REF!</definedName>
    <definedName name="_ddn600">#REF!</definedName>
    <definedName name="_E99999">#REF!</definedName>
    <definedName name="_Fill" hidden="1">#REF!</definedName>
    <definedName name="_GG1" hidden="1">{#N/A,#N/A,FALSE,"Aging Summary";#N/A,#N/A,FALSE,"Ratio Analysis";#N/A,#N/A,FALSE,"Test 120 Day Accts";#N/A,#N/A,FALSE,"Tickmarks"}</definedName>
    <definedName name="_GG2" hidden="1">{#N/A,#N/A,FALSE,"Aging Summary";#N/A,#N/A,FALSE,"Ratio Analysis";#N/A,#N/A,FALSE,"Test 120 Day Accts";#N/A,#N/A,FALSE,"Tickmarks"}</definedName>
    <definedName name="_gon4">#REF!</definedName>
    <definedName name="_INT2" hidden="1">{#N/A,#N/A,TRUE,"일정"}</definedName>
    <definedName name="_IV16532">#REF!</definedName>
    <definedName name="_IV17532">#REF!</definedName>
    <definedName name="_IV19999">#REF!</definedName>
    <definedName name="_IV20000">#REF!</definedName>
    <definedName name="_IV60000">#REF!</definedName>
    <definedName name="_Key1" hidden="1">#REF!</definedName>
    <definedName name="_Key2" hidden="1">#REF!</definedName>
    <definedName name="_lap1">#REF!</definedName>
    <definedName name="_lap2">#REF!</definedName>
    <definedName name="_MAC12">#REF!</definedName>
    <definedName name="_MAC46">#REF!</definedName>
    <definedName name="_MAÕ_HAØNG">#REF!</definedName>
    <definedName name="_MAÕ_SOÁ_THUEÁ">#REF!</definedName>
    <definedName name="_NCL100">#REF!</definedName>
    <definedName name="_NCL200">#REF!</definedName>
    <definedName name="_NCL250">#REF!</definedName>
    <definedName name="_NET2">#REF!</definedName>
    <definedName name="_nin190">#REF!</definedName>
    <definedName name="_ÑÔN_GIAÙ">#REF!</definedName>
    <definedName name="_oo77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255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ER1">#REF!</definedName>
    <definedName name="_PER2">#REF!</definedName>
    <definedName name="_PP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U7" hidden="1">{#N/A,#N/A,TRUE,"일정"}</definedName>
    <definedName name="_sc1">#REF!</definedName>
    <definedName name="_SC2">#REF!</definedName>
    <definedName name="_sc3">#REF!</definedName>
    <definedName name="_SN3">#REF!</definedName>
    <definedName name="_SOÁ_CTÖØ">#REF!</definedName>
    <definedName name="_SOÁ_LÖÔÏNG">#REF!</definedName>
    <definedName name="_Sort" hidden="1">#REF!</definedName>
    <definedName name="_T02">{"Book1"}</definedName>
    <definedName name="_TB1">#REF!</definedName>
    <definedName name="_TEÂN_HAØNG">#REF!</definedName>
    <definedName name="_TEÂN_KHAÙCH_HAØ">#REF!</definedName>
    <definedName name="_THAØNH_TIEÀN">#REF!</definedName>
    <definedName name="_TL1">#REF!</definedName>
    <definedName name="_TL2">#REF!</definedName>
    <definedName name="_TL3">#REF!</definedName>
    <definedName name="_TLA120">#REF!</definedName>
    <definedName name="_TLA35">#REF!</definedName>
    <definedName name="_TLA50">#REF!</definedName>
    <definedName name="_TLA70">#REF!</definedName>
    <definedName name="_TLA95">#REF!</definedName>
    <definedName name="_TRÒ_GIAÙ">#REF!</definedName>
    <definedName name="_TRÒ_GIAÙ__VAT_">#REF!</definedName>
    <definedName name="_VL100">#REF!</definedName>
    <definedName name="_VL200">#REF!</definedName>
    <definedName name="_VL250">#REF!</definedName>
    <definedName name="A_impresión_IM">#REF!</definedName>
    <definedName name="A0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120_">#REF!</definedName>
    <definedName name="a277Print_Titles">#REF!</definedName>
    <definedName name="A35_">#REF!</definedName>
    <definedName name="A50_">#REF!</definedName>
    <definedName name="A70_">#REF!</definedName>
    <definedName name="A95_">#REF!</definedName>
    <definedName name="AA">#REF!</definedName>
    <definedName name="AA_SIZE">#REF!</definedName>
    <definedName name="AAA">#REF!</definedName>
    <definedName name="AAAA">#REF!</definedName>
    <definedName name="AAAAA">#REF!</definedName>
    <definedName name="AAAAAAAAAA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AAAAAAAAA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AAAAAAAAAAAAAAAAA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T" hidden="1">{#N/A,#N/A,TRUE,"일정"}</definedName>
    <definedName name="abc">#REF!</definedName>
    <definedName name="AC120_">#REF!</definedName>
    <definedName name="AC35_">#REF!</definedName>
    <definedName name="AC50_">#REF!</definedName>
    <definedName name="AC70_">#REF!</definedName>
    <definedName name="AC95_">#REF!</definedName>
    <definedName name="Access_Button" hidden="1">"업체현황_카드발송_List"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"C:\dnkim\협력업체\카드발송.mdb"</definedName>
    <definedName name="ACON" hidden="1">{#N/A,#N/A,TRUE,"일정"}</definedName>
    <definedName name="Address">#REF!</definedName>
    <definedName name="ADFHJGKG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FNERO" hidden="1">{#N/A,#N/A,TRUE,"일정"}</definedName>
    <definedName name="A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ll_Item">#REF!</definedName>
    <definedName name="ALPIN">#N/A</definedName>
    <definedName name="ALPJYOU">#N/A</definedName>
    <definedName name="ALPTOI">#N/A</definedName>
    <definedName name="April">#REF!</definedName>
    <definedName name="APRILBAOJIA">#REF!</definedName>
    <definedName name="apriljiage">#REF!</definedName>
    <definedName name="A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RCHIVO">#REF!</definedName>
    <definedName name="as">#N/A</definedName>
    <definedName name="AS2DocOpenMode" hidden="1">"AS2DocumentEdit"</definedName>
    <definedName name="ASAAAAA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ssumptionProductionOverhead">#REF!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UTJIAGE">#REF!</definedName>
    <definedName name="B_042X">#REF!</definedName>
    <definedName name="B_12PU_W">#REF!</definedName>
    <definedName name="b_240">#REF!</definedName>
    <definedName name="b_280">#REF!</definedName>
    <definedName name="b_320">#REF!</definedName>
    <definedName name="B_tinh">#REF!</definedName>
    <definedName name="BaloonText">#REF!</definedName>
    <definedName name="Bang_cly">#REF!</definedName>
    <definedName name="Bang_CVC">#REF!</definedName>
    <definedName name="bang_gia">#REF!</definedName>
    <definedName name="Bang_travl">#REF!</definedName>
    <definedName name="BAOJIA2">#REF!</definedName>
    <definedName name="baojiatwo">#REF!</definedName>
    <definedName name="BarData">#REF!</definedName>
    <definedName name="BB">#REF!</definedName>
    <definedName name="BBB">#REF!</definedName>
    <definedName name="BBBB">#REF!</definedName>
    <definedName name="BBBBB">#REF!</definedName>
    <definedName name="bbbbbb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BBBBBBB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fgbfb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JT">#REF!</definedName>
    <definedName name="blkh">#REF!</definedName>
    <definedName name="blkh1">#REF!</definedName>
    <definedName name="BLOCK1">#REF!</definedName>
    <definedName name="BLOCK2">#REF!</definedName>
    <definedName name="BLOCK3">#REF!</definedName>
    <definedName name="BOQ">#REF!</definedName>
    <definedName name="BREAKDOWN">#REF!</definedName>
    <definedName name="BTLT1pm">#REF!</definedName>
    <definedName name="BTLT3pm">#REF!</definedName>
    <definedName name="BTLTct">#REF!</definedName>
    <definedName name="BTLTHTDL">#REF!</definedName>
    <definedName name="BTLTHTHH">#REF!</definedName>
    <definedName name="BVCISUMMARY">#REF!</definedName>
    <definedName name="bv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_O">#REF!</definedName>
    <definedName name="C_SIZE">#REF!</definedName>
    <definedName name="C2.7">#REF!</definedName>
    <definedName name="C3.0">#REF!</definedName>
    <definedName name="C3.5">#REF!</definedName>
    <definedName name="C3.7">#REF!</definedName>
    <definedName name="C4.0">#REF!</definedName>
    <definedName name="calculocosthora">#REF!</definedName>
    <definedName name="cap">#REF!</definedName>
    <definedName name="cap0.7">#REF!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dat">#REF!</definedName>
    <definedName name="Category_All">#REF!</definedName>
    <definedName name="CATIN">#N/A</definedName>
    <definedName name="CATJYOU">#N/A</definedName>
    <definedName name="CATREC">#N/A</definedName>
    <definedName name="CATSYU">#N/A</definedName>
    <definedName name="CC">#REF!</definedName>
    <definedName name="CCC">#REF!</definedName>
    <definedName name="CCCC">#REF!</definedName>
    <definedName name="CCS">#REF!</definedName>
    <definedName name="cdcgvjjvjvh" hidden="1">{#N/A,#N/A,TRUE,"일정"}</definedName>
    <definedName name="CDD">#REF!</definedName>
    <definedName name="CDDD">#REF!</definedName>
    <definedName name="CDDD1P">#REF!</definedName>
    <definedName name="CDDD1PHA">#REF!</definedName>
    <definedName name="CDDD3PHA">#REF!</definedName>
    <definedName name="CDE" hidden="1">{#N/A,#N/A,TRUE,"일정"}</definedName>
    <definedName name="cdhbkjbkjnkjnlmmn" hidden="1">{#N/A,#N/A,TRUE,"일정"}</definedName>
    <definedName name="Cdnum">#REF!</definedName>
    <definedName name="CH">#REF!</definedName>
    <definedName name="chang1pm">#REF!</definedName>
    <definedName name="chang3pm">#REF!</definedName>
    <definedName name="changct">#REF!</definedName>
    <definedName name="changht">#REF!</definedName>
    <definedName name="changHTDL">#REF!</definedName>
    <definedName name="changHTHH">#REF!</definedName>
    <definedName name="CHUKU">#REF!</definedName>
    <definedName name="City">#REF!</definedName>
    <definedName name="CK">#REF!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L">#REF!</definedName>
    <definedName name="clvc">#REF!</definedName>
    <definedName name="CLVC3">0.1</definedName>
    <definedName name="CLVC35">#REF!</definedName>
    <definedName name="CLVCTB">#REF!</definedName>
    <definedName name="CLVL">#REF!</definedName>
    <definedName name="Co">#REF!</definedName>
    <definedName name="Code" hidden="1">#REF!</definedName>
    <definedName name="Cöï_ly_vaän_chuyeãn">#REF!</definedName>
    <definedName name="CÖÏ_LY_VAÄN_CHUYEÅN">#REF!</definedName>
    <definedName name="COMMON">#REF!</definedName>
    <definedName name="Company">#REF!</definedName>
    <definedName name="company_name">#REF!</definedName>
    <definedName name="COMPARATIVO">#REF!</definedName>
    <definedName name="CON_EQP_COS">#REF!</definedName>
    <definedName name="CON_EQP_COST">#REF!</definedName>
    <definedName name="CONCEPT2" hidden="1">{#N/A,#N/A,TRUE,"일정"}</definedName>
    <definedName name="Cong_HM_DTCT">#REF!</definedName>
    <definedName name="Cong_M_DTCT">#REF!</definedName>
    <definedName name="Cong_NC_DTCT">#REF!</definedName>
    <definedName name="Cong_VL_DTCT">#REF!</definedName>
    <definedName name="CONST_EQ">#REF!</definedName>
    <definedName name="CONSUMOACUMULAD">#REF!</definedName>
    <definedName name="consumomes">#REF!</definedName>
    <definedName name="COSTO">#REF!</definedName>
    <definedName name="Country">#REF!</definedName>
    <definedName name="COVER">#REF!</definedName>
    <definedName name="CPC">#REF!</definedName>
    <definedName name="CPVC35">#REF!</definedName>
    <definedName name="CPVCDN">#REF!</definedName>
    <definedName name="CRD">#REF!</definedName>
    <definedName name="CRITINST">#REF!</definedName>
    <definedName name="CRITPURC">#REF!</definedName>
    <definedName name="CRS">#REF!</definedName>
    <definedName name="CS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sd3p">#REF!</definedName>
    <definedName name="csddg1p">#REF!</definedName>
    <definedName name="csddt1p">#REF!</definedName>
    <definedName name="csht3p">#REF!</definedName>
    <definedName name="ctdn9697">#REF!</definedName>
    <definedName name="ctiep">#REF!</definedName>
    <definedName name="CTIET">#REF!</definedName>
    <definedName name="CURRENCY">#REF!</definedName>
    <definedName name="CX">#REF!</definedName>
    <definedName name="CXZB" hidden="1">{#N/A,#N/A,TRUE,"일정"}</definedName>
    <definedName name="CY">#REF!</definedName>
    <definedName name="D_7101A_B">#REF!</definedName>
    <definedName name="D_SIZE">"Dsize"</definedName>
    <definedName name="danhmuc">#REF!</definedName>
    <definedName name="data">#REF!</definedName>
    <definedName name="DATA_DATA2_List">#REF!</definedName>
    <definedName name="Data41">#REF!</definedName>
    <definedName name="Database" hidden="1">#REF!</definedName>
    <definedName name="database2">#REF!</definedName>
    <definedName name="database3">#REF!</definedName>
    <definedName name="DATATKDT">#REF!</definedName>
    <definedName name="DAY">'[1]xxx号同力电子2018年第 3 季度复审报告附表.xlsx'!DAY</definedName>
    <definedName name="DD">#REF!</definedName>
    <definedName name="DDAY">#REF!</definedName>
    <definedName name="DDD">#REF!</definedName>
    <definedName name="DDDD">#REF!</definedName>
    <definedName name="den_bu">#REF!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CTI592">#REF!</definedName>
    <definedName name="DGNC">#REF!</definedName>
    <definedName name="DGTV">#REF!</definedName>
    <definedName name="dgvc">#REF!</definedName>
    <definedName name="DGVT">#REF!</definedName>
    <definedName name="DIARIO46">#REF!</definedName>
    <definedName name="DIARIO47">#REF!</definedName>
    <definedName name="didi">#REF!</definedName>
    <definedName name="directlabor">#REF!</definedName>
    <definedName name="Discount" hidden="1">#REF!</definedName>
    <definedName name="display_area_2" hidden="1">#REF!</definedName>
    <definedName name="DLCC">#REF!</definedName>
    <definedName name="DLF" hidden="1">{#N/A,#N/A,TRUE,"일정"}</definedName>
    <definedName name="DM">#REF!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bt">#REF!</definedName>
    <definedName name="Document_array">{"Thuxm2.xls","Sheet1"}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1p1vc">#REF!</definedName>
    <definedName name="ds1p2nc">#REF!</definedName>
    <definedName name="ds1p2vc">#REF!</definedName>
    <definedName name="ds1p2vl">#REF!</definedName>
    <definedName name="ds1pnc">#REF!</definedName>
    <definedName name="ds1pvl">#REF!</definedName>
    <definedName name="ds3pctnc">#REF!</definedName>
    <definedName name="ds3pctvc">#REF!</definedName>
    <definedName name="ds3pctvl">#REF!</definedName>
    <definedName name="ds3pmnc">#REF!</definedName>
    <definedName name="ds3pmvc">#REF!</definedName>
    <definedName name="ds3pmvl">#REF!</definedName>
    <definedName name="ds3pnc">#REF!</definedName>
    <definedName name="ds3pvl">#REF!</definedName>
    <definedName name="dsct3pnc">#REF!</definedName>
    <definedName name="dsct3pvl">#REF!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PK1p1nc">#REF!</definedName>
    <definedName name="DSPK1p1vl">#REF!</definedName>
    <definedName name="DSPK1pnc">#REF!</definedName>
    <definedName name="DSPK1pvl">#REF!</definedName>
    <definedName name="dss" hidden="1">#REF!</definedName>
    <definedName name="DSTD_Clear">'[1]xxx号同力电子2018年第 3 季度复审报告附表.xlsx'!DSTD_Clear</definedName>
    <definedName name="DSUMDATA">#REF!</definedName>
    <definedName name="dt">#REF!</definedName>
    <definedName name="dtdt">#REF!</definedName>
    <definedName name="DUIJIAYOU">#REF!</definedName>
    <definedName name="e" hidden="1">#REF!</definedName>
    <definedName name="E_032XN">#REF!</definedName>
    <definedName name="E_069">#REF!</definedName>
    <definedName name="E206.">#REF!</definedName>
    <definedName name="EE">#REF!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mail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XT" hidden="1">{#N/A,#N/A,TRUE,"일정"}</definedName>
    <definedName name="EXTT" hidden="1">{#N/A,#N/A,TRUE,"일정"}</definedName>
    <definedName name="f">#REF!</definedName>
    <definedName name="FACTOR">#REF!</definedName>
    <definedName name="Fax">#REF!</definedName>
    <definedName name="FCode" hidden="1">#REF!</definedName>
    <definedName name="fdd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A" hidden="1">{#N/A,#N/A,TRUE,"일정"}</definedName>
    <definedName name="February">#REF!</definedName>
    <definedName name="FF">#REF!</definedName>
    <definedName name="fff">#REF!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FF" hidden="1">{#N/A,#N/A,TRUE,"일정"}</definedName>
    <definedName name="FFROHS">#REF!</definedName>
    <definedName name="FFROHSCHUKU">#REF!</definedName>
    <definedName name="FFST">"BRSUM FFST"</definedName>
    <definedName name="fgfgfg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J">#REF!</definedName>
    <definedName name="FTQ" hidden="1">{#N/A,#N/A,TRUE,"일정"}</definedName>
    <definedName name="G">#REF!</definedName>
    <definedName name="G_ME">#REF!</definedName>
    <definedName name="gdmhgdmhg" hidden="1">{#N/A,#N/A,TRUE,"일정"}</definedName>
    <definedName name="GFD" hidden="1">{#N/A,#N/A,TRUE,"일정"}</definedName>
    <definedName name="GG">#REF!</definedName>
    <definedName name="GGGGGGG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GH">#REF!</definedName>
    <definedName name="gia">#REF!</definedName>
    <definedName name="Gia_CT">#REF!</definedName>
    <definedName name="gia_tien">#REF!</definedName>
    <definedName name="gia_tien_BTN">#REF!</definedName>
    <definedName name="Gia_VT">#REF!</definedName>
    <definedName name="GIAVLIEUTN">#REF!</definedName>
    <definedName name="Giocong">#REF!</definedName>
    <definedName name="gl3p">#REF!</definedName>
    <definedName name="GROSS">#REF!</definedName>
    <definedName name="GROUP">#REF!</definedName>
    <definedName name="GT">#REF!</definedName>
    <definedName name="GTXL">#REF!</definedName>
    <definedName name="GuidText">#REF!</definedName>
    <definedName name="gvdasskv" hidden="1">{#N/A,#N/A,TRUE,"일정"}</definedName>
    <definedName name="h" hidden="1">#REF!</definedName>
    <definedName name="H_THUCHTHH">#REF!</definedName>
    <definedName name="H_THUCTT">#REF!</definedName>
    <definedName name="HDFHD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eä_soá_laép_xaø_H">1.7</definedName>
    <definedName name="heä_soá_sình_laày">#REF!</definedName>
    <definedName name="HFJ" hidden="1">{#N/A,#N/A,TRUE,"일정"}</definedName>
    <definedName name="HG">#REF!</definedName>
    <definedName name="hgfhgxfhgfxhgxfhgfxh" hidden="1">{#N/A,#N/A,TRUE,"일정"}</definedName>
    <definedName name="hgfshg" hidden="1">{#N/A,#N/A,TRUE,"일정"}</definedName>
    <definedName name="hgfshgs" hidden="1">{#N/A,#N/A,TRUE,"일정"}</definedName>
    <definedName name="hgfxd" hidden="1">{#N/A,#N/A,TRUE,"일정"}</definedName>
    <definedName name="HH">#REF!</definedName>
    <definedName name="hhhh">#REF!</definedName>
    <definedName name="HHTT">#REF!</definedName>
    <definedName name="HiddenRows" hidden="1">#REF!</definedName>
    <definedName name="hien">#REF!</definedName>
    <definedName name="HIEU" hidden="1">{"'Sheet1'!$L$16"}</definedName>
    <definedName name="Hinh_thuc">"bangtra"</definedName>
    <definedName name="h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hjkh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luyilu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ME_MANP">#REF!</definedName>
    <definedName name="HOMEOFFICE_COST">#REF!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en">#REF!</definedName>
    <definedName name="Hoü_vaì_tãn">#REF!</definedName>
    <definedName name="HSBJ">#REF!</definedName>
    <definedName name="HSCT3">0.1</definedName>
    <definedName name="hsdc">#REF!</definedName>
    <definedName name="hsdc1">#REF!</definedName>
    <definedName name="HSDN">#REF!</definedName>
    <definedName name="HSHH">#REF!</definedName>
    <definedName name="HSHHUT">#REF!</definedName>
    <definedName name="hsk">#REF!</definedName>
    <definedName name="hskd">#REF!</definedName>
    <definedName name="HSKJ">#REF!</definedName>
    <definedName name="hskk">#REF!</definedName>
    <definedName name="HSKK35">#REF!</definedName>
    <definedName name="hslx">#REF!</definedName>
    <definedName name="hslxh">#REF!</definedName>
    <definedName name="HSLXP">#REF!</definedName>
    <definedName name="HSSL">#REF!</definedName>
    <definedName name="HSVC1">#REF!</definedName>
    <definedName name="HSVC2">#REF!</definedName>
    <definedName name="HSVC3">#REF!</definedName>
    <definedName name="HT">#REF!</definedName>
    <definedName name="HTHH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TNC">#REF!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VL">#REF!</definedName>
    <definedName name="huy" hidden="1">{"'Sheet1'!$L$16"}</definedName>
    <definedName name="HWSheet">1</definedName>
    <definedName name="HY">#REF!</definedName>
    <definedName name="HYL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">#REF!</definedName>
    <definedName name="IDLAB_COST">#REF!</definedName>
    <definedName name="II">#REF!</definedName>
    <definedName name="IND_LAB">#REF!</definedName>
    <definedName name="INDMANP">#REF!</definedName>
    <definedName name="INT" hidden="1">{#N/A,#N/A,TRUE,"일정"}</definedName>
    <definedName name="iuiu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V">#REF!</definedName>
    <definedName name="j">#REF!</definedName>
    <definedName name="j356C8">#REF!</definedName>
    <definedName name="ja">#REF!</definedName>
    <definedName name="JAN">#REF!</definedName>
    <definedName name="JANBAOJIA">#REF!</definedName>
    <definedName name="JANBAOJIATWO">#REF!</definedName>
    <definedName name="JANCHUKU">#REF!</definedName>
    <definedName name="January">#REF!</definedName>
    <definedName name="JBAOJIA">#REF!</definedName>
    <definedName name="JCHUKU">#REF!</definedName>
    <definedName name="jgfsjhgfsjhgfsdjhgfds" hidden="1">{#N/A,#N/A,TRUE,"일정"}</definedName>
    <definedName name="jghj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HDJD" hidden="1">{#N/A,#N/A,TRUE,"일정"}</definedName>
    <definedName name="JHF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jhk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IAGE">#REF!</definedName>
    <definedName name="JIAYO">#REF!</definedName>
    <definedName name="JJ">#REF!</definedName>
    <definedName name="JJJ">#REF!</definedName>
    <definedName name="JJJJJ" hidden="1">{#N/A,#N/A,TRUE,"일정"}</definedName>
    <definedName name="JP">#REF!</definedName>
    <definedName name="JS">#REF!</definedName>
    <definedName name="JY">#REF!</definedName>
    <definedName name="JYT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">#REF!</definedName>
    <definedName name="k2b">#REF!</definedName>
    <definedName name="kcong">#REF!</definedName>
    <definedName name="KEKK">#REF!</definedName>
    <definedName name="KH">#REF!</definedName>
    <definedName name="KH_Chang">#REF!</definedName>
    <definedName name="khoi" hidden="1">{"'Sheet1'!$L$16"}</definedName>
    <definedName name="KJHG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KJYF" hidden="1">{#N/A,#N/A,TRUE,"일정"}</definedName>
    <definedName name="kkk" hidden="1">#REF!</definedName>
    <definedName name="KKKK" hidden="1">#REF!</definedName>
    <definedName name="kkkkk" hidden="1">#REF!</definedName>
    <definedName name="kl_ME">#REF!</definedName>
    <definedName name="KLTHDN">#REF!</definedName>
    <definedName name="KLVANKHUON">#REF!</definedName>
    <definedName name="kp1ph">#REF!</definedName>
    <definedName name="KSTK">#REF!</definedName>
    <definedName name="KUCHUN">#REF!</definedName>
    <definedName name="KVC">#REF!</definedName>
    <definedName name="L_mong">#REF!</definedName>
    <definedName name="lan" hidden="1">{#N/A,#N/A,TRUE,"BT M200 da 10x20"}</definedName>
    <definedName name="laychua">{"Thuxm2.xls","Sheet1"}</definedName>
    <definedName name="LHSDHSD" hidden="1">{#N/A,#N/A,TRUE,"일정"}</definedName>
    <definedName name="LINE">#REF!</definedName>
    <definedName name="list">#REF!</definedName>
    <definedName name="list01">#REF!</definedName>
    <definedName name="list02">#REF!</definedName>
    <definedName name="list03">#REF!</definedName>
    <definedName name="list04">#REF!</definedName>
    <definedName name="list05">#REF!</definedName>
    <definedName name="list06">#REF!</definedName>
    <definedName name="ljk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_hathe">#REF!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LL">#REF!</definedName>
    <definedName name="LLLLL" hidden="1">{#N/A,#N/A,FALSE,"Chi tiÆt"}</definedName>
    <definedName name="Lmk">#REF!</definedName>
    <definedName name="LN">#REF!</definedName>
    <definedName name="Loai_TD">#REF!</definedName>
    <definedName name="LOC">#REF!</definedName>
    <definedName name="lVC">#REF!</definedName>
    <definedName name="m">#REF!</definedName>
    <definedName name="M102bnnc">#REF!</definedName>
    <definedName name="M102bnvl">#REF!</definedName>
    <definedName name="M10aa1p">#REF!</definedName>
    <definedName name="M10aanc">#REF!</definedName>
    <definedName name="M10aavc">#REF!</definedName>
    <definedName name="M10aavl">#REF!</definedName>
    <definedName name="M10banc">#REF!</definedName>
    <definedName name="M10bavl">#REF!</definedName>
    <definedName name="M12aavl">#REF!</definedName>
    <definedName name="M12ba3p">#REF!</definedName>
    <definedName name="M12banc">#REF!</definedName>
    <definedName name="M12bavl">#REF!</definedName>
    <definedName name="M12bb1p">#REF!</definedName>
    <definedName name="M12bbnc">#REF!</definedName>
    <definedName name="M12bbvl">#REF!</definedName>
    <definedName name="M12bnnc">#REF!</definedName>
    <definedName name="M12bnvl">#REF!</definedName>
    <definedName name="M14bb1p">#REF!</definedName>
    <definedName name="M14bbnc">#REF!</definedName>
    <definedName name="M14bbvc">#REF!</definedName>
    <definedName name="M14bbvl">#REF!</definedName>
    <definedName name="M8a">#REF!</definedName>
    <definedName name="M8aa">#REF!</definedName>
    <definedName name="m8aanc">#REF!</definedName>
    <definedName name="m8aavl">#REF!</definedName>
    <definedName name="Ma3pnc">#REF!</definedName>
    <definedName name="Ma3pvl">#REF!</definedName>
    <definedName name="Maa3pnc">#REF!</definedName>
    <definedName name="Maa3pvl">#REF!</definedName>
    <definedName name="Macro2">#REF!</definedName>
    <definedName name="Macro3">#REF!</definedName>
    <definedName name="MAJ_CON_EQP">#REF!</definedName>
    <definedName name="MaNV">#REF!</definedName>
    <definedName name="March">#REF!</definedName>
    <definedName name="MARCHBAOJIA">#REF!</definedName>
    <definedName name="marchbiajia">#REF!</definedName>
    <definedName name="MARCHCHUKU">#REF!</definedName>
    <definedName name="MASTER" hidden="1">{#N/A,#N/A,TRUE,"일정"}</definedName>
    <definedName name="MAVANKHUON">#REF!</definedName>
    <definedName name="MAVLTHDN">#REF!</definedName>
    <definedName name="May">#REF!</definedName>
    <definedName name="MAYCHUKU">#REF!</definedName>
    <definedName name="mayjiage">#REF!</definedName>
    <definedName name="Mba1p">#REF!</definedName>
    <definedName name="Mba3p">#REF!</definedName>
    <definedName name="Mbb3p">#REF!</definedName>
    <definedName name="MBnc">#REF!</definedName>
    <definedName name="MBvl">#REF!</definedName>
    <definedName name="MC">#REF!</definedName>
    <definedName name="MG_A">#REF!</definedName>
    <definedName name="MH_출장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ING">#REF!</definedName>
    <definedName name="mod">#REF!,#REF!,#REF!,#REF!,#REF!</definedName>
    <definedName name="Module.Prix_SMC">'[1]xxx号同力电子2018年第 3 季度复审报告附表.xlsx'!Module.Prix_SMC</definedName>
    <definedName name="mong1pm">#REF!</definedName>
    <definedName name="mong3pm">#REF!</definedName>
    <definedName name="mongct">#REF!</definedName>
    <definedName name="monght">#REF!</definedName>
    <definedName name="mongHTDL">#REF!</definedName>
    <definedName name="mongHTHH">#REF!</definedName>
    <definedName name="mongneo1pm">#REF!</definedName>
    <definedName name="mongneo3pm">#REF!</definedName>
    <definedName name="mongneoct">#REF!</definedName>
    <definedName name="mongneoht">#REF!</definedName>
    <definedName name="mongneoHTDL">#REF!</definedName>
    <definedName name="mongneoHTHH">#REF!</definedName>
    <definedName name="month">#REF!</definedName>
    <definedName name="Moùng">#REF!</definedName>
    <definedName name="MSCT">#REF!</definedName>
    <definedName name="MTC1P">#REF!</definedName>
    <definedName name="MTC3P">#REF!</definedName>
    <definedName name="MTCMB">#REF!</definedName>
    <definedName name="MTMAC12">#REF!</definedName>
    <definedName name="mtram">#REF!</definedName>
    <definedName name="MULTIPLICA">#REF!</definedName>
    <definedName name="n">#REF!</definedName>
    <definedName name="n1pig">#REF!</definedName>
    <definedName name="N1pIGnc">#REF!</definedName>
    <definedName name="N1pIGvc">#REF!</definedName>
    <definedName name="N1pIGvl">#REF!</definedName>
    <definedName name="n1pind">#REF!</definedName>
    <definedName name="N1pINDnc">#REF!</definedName>
    <definedName name="N1pINDvc">#REF!</definedName>
    <definedName name="N1pINDvl">#REF!</definedName>
    <definedName name="n1ping">#REF!</definedName>
    <definedName name="N1pINGnc">#REF!</definedName>
    <definedName name="N1pINGvc">#REF!</definedName>
    <definedName name="N1pINGvl">#REF!</definedName>
    <definedName name="n1pint">#REF!</definedName>
    <definedName name="N1pINTnc">#REF!</definedName>
    <definedName name="N1pINTvc">#REF!</definedName>
    <definedName name="N1pINTvl">#REF!</definedName>
    <definedName name="N1pNLnc">#REF!</definedName>
    <definedName name="N1pNLvc">#REF!</definedName>
    <definedName name="N1pNLvl">#REF!</definedName>
    <definedName name="NA">#REF!</definedName>
    <definedName name="Ñaép_ñaát">#REF!</definedName>
    <definedName name="NAME">#REF!</definedName>
    <definedName name="Ñaøo_ñaát_tieáp_ñòa">#REF!</definedName>
    <definedName name="nc">#REF!</definedName>
    <definedName name="NC1P">#REF!</definedName>
    <definedName name="NC3P">#REF!</definedName>
    <definedName name="NCBD100">#REF!</definedName>
    <definedName name="NCBD200">#REF!</definedName>
    <definedName name="NCBD250">#REF!</definedName>
    <definedName name="NCcap0.7">#REF!</definedName>
    <definedName name="NCcap1">#REF!</definedName>
    <definedName name="NCCT3p">#REF!</definedName>
    <definedName name="nctram">#REF!</definedName>
    <definedName name="NCVC100">#REF!</definedName>
    <definedName name="NCVC200">#REF!</definedName>
    <definedName name="NCVC250">#REF!</definedName>
    <definedName name="NCVC3P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GAØY">#REF!</definedName>
    <definedName name="NH">#REF!</definedName>
    <definedName name="NHAÂN_COÂNG">BTRAM</definedName>
    <definedName name="Nhapsolieu">#REF!</definedName>
    <definedName name="nhn">#REF!</definedName>
    <definedName name="NHot">#REF!</definedName>
    <definedName name="nig">#REF!</definedName>
    <definedName name="nig1p">#REF!</definedName>
    <definedName name="nig3p">#REF!</definedName>
    <definedName name="NIGnc">#REF!</definedName>
    <definedName name="nignc1p">#REF!</definedName>
    <definedName name="NIGvc">#REF!</definedName>
    <definedName name="NIGvl">#REF!</definedName>
    <definedName name="nigvl1p">#REF!</definedName>
    <definedName name="nin">#REF!</definedName>
    <definedName name="nin1903p">#REF!</definedName>
    <definedName name="NIN190nc">#REF!</definedName>
    <definedName name="NIN190vl">#REF!</definedName>
    <definedName name="nin3p">#REF!</definedName>
    <definedName name="nind">#REF!</definedName>
    <definedName name="nind1p">#REF!</definedName>
    <definedName name="nind3p">#REF!</definedName>
    <definedName name="NINDnc">#REF!</definedName>
    <definedName name="nindnc1p">#REF!</definedName>
    <definedName name="NINDvc">#REF!</definedName>
    <definedName name="NINDvl">#REF!</definedName>
    <definedName name="nindvl1p">#REF!</definedName>
    <definedName name="ning1p">#REF!</definedName>
    <definedName name="ningnc1p">#REF!</definedName>
    <definedName name="ningvl1p">#REF!</definedName>
    <definedName name="NINnc">#REF!</definedName>
    <definedName name="nint1p">#REF!</definedName>
    <definedName name="nintnc1p">#REF!</definedName>
    <definedName name="nintvl1p">#REF!</definedName>
    <definedName name="NINvc">#REF!</definedName>
    <definedName name="NINvl">#REF!</definedName>
    <definedName name="nl">#REF!</definedName>
    <definedName name="NL12nc">#REF!</definedName>
    <definedName name="NL12vl">#REF!</definedName>
    <definedName name="nl1p">#REF!</definedName>
    <definedName name="nl3p">#REF!</definedName>
    <definedName name="nlht">#REF!</definedName>
    <definedName name="NLTK1p">#REF!</definedName>
    <definedName name="nn">#REF!</definedName>
    <definedName name="nn1p">#REF!</definedName>
    <definedName name="nn3p">#REF!</definedName>
    <definedName name="nnn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o">#REF!</definedName>
    <definedName name="NOW">#REF!</definedName>
    <definedName name="nsl">#REF!</definedName>
    <definedName name="nx">#REF!</definedName>
    <definedName name="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rderTable" hidden="1">#REF!</definedName>
    <definedName name="osc">#REF!</definedName>
    <definedName name="PAPELLINER">#REF!</definedName>
    <definedName name="PAPER_LINER">#REF!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ersonSelectionRange">#REF!</definedName>
    <definedName name="Phanbothue">#REF!</definedName>
    <definedName name="PHASE4" hidden="1">{#N/A,#N/A,FALSE,"삼진정공";#N/A,#N/A,FALSE,"영신금속";#N/A,#N/A,FALSE,"태양금속";#N/A,#N/A,FALSE,"진합정공";#N/A,#N/A,FALSE,"코리아";#N/A,#N/A,FALSE,"풍강금속";#N/A,#N/A,FALSE,"선일기계"}</definedName>
    <definedName name="Phone">#REF!</definedName>
    <definedName name="phu_luc_vua">#REF!</definedName>
    <definedName name="PH단계별" hidden="1">{#N/A,#N/A,TRUE,"일정"}</definedName>
    <definedName name="PK">#REF!</definedName>
    <definedName name="PLANENE99">#REF!</definedName>
    <definedName name="pp_1XDM">#REF!</definedName>
    <definedName name="pp_3NC">#REF!</definedName>
    <definedName name="pp_3XDM">#REF!</definedName>
    <definedName name="PRECIO">#REF!</definedName>
    <definedName name="PRICE">#REF!</definedName>
    <definedName name="PRICE1">#REF!</definedName>
    <definedName name="_xlnm.Print_Area" hidden="1">#REF!</definedName>
    <definedName name="Print_Titles_MI">#REF!</definedName>
    <definedName name="PRINTA">#REF!</definedName>
    <definedName name="PRINTB">#REF!</definedName>
    <definedName name="PRINTC">#REF!</definedName>
    <definedName name="Prix_SMC">'[1]xxx号同力电子2018年第 3 季度复审报告附表.xlsx'!Prix_SMC</definedName>
    <definedName name="ProdForm" hidden="1">#REF!</definedName>
    <definedName name="Product" hidden="1">#REF!</definedName>
    <definedName name="PROPOSAL">#REF!</definedName>
    <definedName name="PT_Duong">#REF!</definedName>
    <definedName name="ptdg">#REF!</definedName>
    <definedName name="PTDG_cau">#REF!</definedName>
    <definedName name="PtichDTL">'[1]xxx号同力电子2018年第 3 季度复审报告附表.xlsx'!PtichDTL</definedName>
    <definedName name="PTNC">#REF!</definedName>
    <definedName name="q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QQQQQQQQQQQ" hidden="1">{#N/A,#N/A,TRUE,"일정"}</definedName>
    <definedName name="Q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ERY_DATA">#REF!</definedName>
    <definedName name="QW">#REF!</definedName>
    <definedName name="q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a11p">#REF!</definedName>
    <definedName name="ra13p">#REF!</definedName>
    <definedName name="rack1">#REF!</definedName>
    <definedName name="rack2">#REF!</definedName>
    <definedName name="rack3">#REF!</definedName>
    <definedName name="rack4">#REF!</definedName>
    <definedName name="RANK">#REF!</definedName>
    <definedName name="rate">14000</definedName>
    <definedName name="RB">#REF!</definedName>
    <definedName name="RCArea" hidden="1">#REF!</definedName>
    <definedName name="RecordCount">#REF!</definedName>
    <definedName name="Recorder" hidden="1">#REF!</definedName>
    <definedName name="RECOUT">#N/A</definedName>
    <definedName name="RESULT99">#REF!</definedName>
    <definedName name="RESUMEN">#REF!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RQ">#REF!</definedName>
    <definedName name="rrrr">#REF!</definedName>
    <definedName name="RR원본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turu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V">#REF!</definedName>
    <definedName name="SC">#REF!</definedName>
    <definedName name="SCH">#REF!</definedName>
    <definedName name="sd1p">#REF!</definedName>
    <definedName name="sd3p">#REF!</definedName>
    <definedName name="SDDK">#REF!</definedName>
    <definedName name="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F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DFG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MONG">#REF!</definedName>
    <definedName name="sdv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ection">#REF!</definedName>
    <definedName name="SEP">#REF!</definedName>
    <definedName name="SEPCK">#REF!</definedName>
    <definedName name="SEPJIAGE">#REF!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eggsafasfas">#REF!</definedName>
    <definedName name="SFSF" hidden="1">{#N/A,#N/A,TRUE,"일정"}</definedName>
    <definedName name="Sheet1">#REF!</definedName>
    <definedName name="sheetName">#REF!</definedName>
    <definedName name="sheetNo">#REF!</definedName>
    <definedName name="SheetNumber">#REF!</definedName>
    <definedName name="sht">#REF!</definedName>
    <definedName name="sht1p">#REF!</definedName>
    <definedName name="sht3p">#REF!</definedName>
    <definedName name="SIZE">#REF!</definedName>
    <definedName name="SL_CRD">#REF!</definedName>
    <definedName name="SL_CRS">#REF!</definedName>
    <definedName name="SL_CS">#REF!</definedName>
    <definedName name="SL_DD">#REF!</definedName>
    <definedName name="slBTLT1pm">#REF!</definedName>
    <definedName name="slBTLT3pm">#REF!</definedName>
    <definedName name="slBTLTct">#REF!</definedName>
    <definedName name="slBTLTHTDL">#REF!</definedName>
    <definedName name="slBTLTHTHH">#REF!</definedName>
    <definedName name="slchang1pm">#REF!</definedName>
    <definedName name="slchang3pm">#REF!</definedName>
    <definedName name="slchangct">#REF!</definedName>
    <definedName name="slchanght">#REF!</definedName>
    <definedName name="slchangHTDL">#REF!</definedName>
    <definedName name="slchangHTHH">#REF!</definedName>
    <definedName name="slmong1pm">#REF!</definedName>
    <definedName name="slmong3pm">#REF!</definedName>
    <definedName name="slmongct">#REF!</definedName>
    <definedName name="slmonght">#REF!</definedName>
    <definedName name="slmongHTDL">#REF!</definedName>
    <definedName name="slmongHTHH">#REF!</definedName>
    <definedName name="slmongneo1pm">#REF!</definedName>
    <definedName name="slmongneo3pm">#REF!</definedName>
    <definedName name="slmongneoct">#REF!</definedName>
    <definedName name="slmongneoht">#REF!</definedName>
    <definedName name="slmongneoHTDL">#REF!</definedName>
    <definedName name="slmongneoHTHH">#REF!</definedName>
    <definedName name="sltdll1pm">#REF!</definedName>
    <definedName name="sltdll3pm">#REF!</definedName>
    <definedName name="sltdllct">#REF!</definedName>
    <definedName name="sltdllHTDL">#REF!</definedName>
    <definedName name="sltdllHTHH">#REF!</definedName>
    <definedName name="slxa1pm">#REF!</definedName>
    <definedName name="slxa3pm">#REF!</definedName>
    <definedName name="slxact">#REF!</definedName>
    <definedName name="soc3p">#REF!</definedName>
    <definedName name="solieu">#REF!</definedName>
    <definedName name="SORT">#REF!</definedName>
    <definedName name="SPEC">#REF!</definedName>
    <definedName name="SpecialPrice" hidden="1">#REF!</definedName>
    <definedName name="SPECSUMMARY">#REF!</definedName>
    <definedName name="SPEND">#REF!</definedName>
    <definedName name="SS">#REF!</definedName>
    <definedName name="SSD" hidden="1">{#N/A,#N/A,TRUE,"일정"}</definedName>
    <definedName name="ssi" hidden="1">{#N/A,#N/A,TRUE,"일정"}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t1p">#REF!</definedName>
    <definedName name="st3p">#REF!</definedName>
    <definedName name="STANDARCOSTAA">#REF!</definedName>
    <definedName name="STANDARCOSTC">#REF!</definedName>
    <definedName name="STANDARCOSTD">#REF!</definedName>
    <definedName name="Start" hidden="1">{#N/A,#N/A,TRUE,"일정"}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tate">#REF!</definedName>
    <definedName name="SU">#REF!</definedName>
    <definedName name="SUMMARY">#REF!</definedName>
    <definedName name="T" hidden="1">#REF!</definedName>
    <definedName name="T_HOP">#REF!</definedName>
    <definedName name="T02_DANH_MUC_CONG_VIEC">#REF!</definedName>
    <definedName name="T03_BANG_GIA_VAT_LIEU">#REF!</definedName>
    <definedName name="T09_DINH_MUC_DU_TOAN">#REF!</definedName>
    <definedName name="t101p">#REF!</definedName>
    <definedName name="t103p">#REF!</definedName>
    <definedName name="t10m">#REF!</definedName>
    <definedName name="T10nc">#REF!</definedName>
    <definedName name="t10nc1p">#REF!</definedName>
    <definedName name="T10vc">#REF!</definedName>
    <definedName name="T10vl">#REF!</definedName>
    <definedName name="t10vl1p">#REF!</definedName>
    <definedName name="t121p">#REF!</definedName>
    <definedName name="t123p">#REF!</definedName>
    <definedName name="T12nc">#REF!</definedName>
    <definedName name="t12nc3p">#REF!</definedName>
    <definedName name="T12vc">#REF!</definedName>
    <definedName name="T12vl">#REF!</definedName>
    <definedName name="t141p">#REF!</definedName>
    <definedName name="t143p">#REF!</definedName>
    <definedName name="T14nc">#REF!</definedName>
    <definedName name="T14vc">#REF!</definedName>
    <definedName name="T14vl">#REF!</definedName>
    <definedName name="t7m">#REF!</definedName>
    <definedName name="t8m">#REF!</definedName>
    <definedName name="TA">#REF!</definedName>
    <definedName name="TAM">'[1]xxx号同力电子2018年第 3 季度复审报告附表.xlsx'!TAM</definedName>
    <definedName name="TAMTINH">#REF!</definedName>
    <definedName name="TaxTV">10%</definedName>
    <definedName name="TaxXL">5%</definedName>
    <definedName name="TA게획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A공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A공급계획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b">#REF!</definedName>
    <definedName name="tbl_ProdInfo" hidden="1">#REF!</definedName>
    <definedName name="tbtram">#REF!</definedName>
    <definedName name="TBXD">#REF!</definedName>
    <definedName name="TC">#REF!</definedName>
    <definedName name="TC_NHANH1">#REF!</definedName>
    <definedName name="td">#REF!</definedName>
    <definedName name="td10vl">#REF!</definedName>
    <definedName name="td12nc">#REF!</definedName>
    <definedName name="TD12vl">#REF!</definedName>
    <definedName name="TD1p1nc">#REF!</definedName>
    <definedName name="td1p1vc">#REF!</definedName>
    <definedName name="TD1p1vl">#REF!</definedName>
    <definedName name="TD1p2nc">#REF!</definedName>
    <definedName name="TD1p2vc">#REF!</definedName>
    <definedName name="TD1p2vl">#REF!</definedName>
    <definedName name="TD1pnc">#REF!</definedName>
    <definedName name="TD1pvl">#REF!</definedName>
    <definedName name="td3p">#REF!</definedName>
    <definedName name="TDctnc">#REF!</definedName>
    <definedName name="TDctvc">#REF!</definedName>
    <definedName name="TDctvl">#REF!</definedName>
    <definedName name="tdll1pm">#REF!</definedName>
    <definedName name="tdll3pm">#REF!</definedName>
    <definedName name="tdllct">#REF!</definedName>
    <definedName name="tdllHTDL">#REF!</definedName>
    <definedName name="tdllHTHH">#REF!</definedName>
    <definedName name="TDmnc">#REF!</definedName>
    <definedName name="TDmvc">#REF!</definedName>
    <definedName name="TDmvl">#REF!</definedName>
    <definedName name="tdnc1p">#REF!</definedName>
    <definedName name="tdtr2cnc">#REF!</definedName>
    <definedName name="tdtr2cvl">#REF!</definedName>
    <definedName name="tdvl1p">#REF!</definedName>
    <definedName name="TENCT">#REF!</definedName>
    <definedName name="TextRefCopy1">#REF!</definedName>
    <definedName name="TextRefCopy10">#REF!</definedName>
    <definedName name="TextRefCopy2">#REF!</definedName>
    <definedName name="TextRefCopy3">#REF!</definedName>
    <definedName name="TextRefCopy4">#REF!</definedName>
    <definedName name="TextRefCopy5">#REF!</definedName>
    <definedName name="TextRefCopy6">#REF!</definedName>
    <definedName name="TextRefCopy7">#REF!</definedName>
    <definedName name="TextRefCopy8">#REF!</definedName>
    <definedName name="TextRefCopy9">#REF!</definedName>
    <definedName name="TextRefCopyRangeCount" hidden="1">10</definedName>
    <definedName name="tftf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G">#REF!</definedName>
    <definedName name="THCTAU">#REF!</definedName>
    <definedName name="THGO1pnc">#REF!</definedName>
    <definedName name="thht">#REF!</definedName>
    <definedName name="THI">#REF!</definedName>
    <definedName name="thkp3">#REF!</definedName>
    <definedName name="THT">#REF!</definedName>
    <definedName name="thtt">#REF!</definedName>
    <definedName name="Tien">#REF!</definedName>
    <definedName name="TienLuong">#REF!</definedName>
    <definedName name="TITAN">#REF!</definedName>
    <definedName name="TLAC120">#REF!</definedName>
    <definedName name="TLAC35">#REF!</definedName>
    <definedName name="TLAC50">#REF!</definedName>
    <definedName name="TLAC70">#REF!</definedName>
    <definedName name="TLAC95">#REF!</definedName>
    <definedName name="Tle">#REF!</definedName>
    <definedName name="tluong">#REF!</definedName>
    <definedName name="TM">BTRAM</definedName>
    <definedName name="TNCM">#REF!</definedName>
    <definedName name="TONGDUTOAN">#REF!</definedName>
    <definedName name="TOP">#REF!</definedName>
    <definedName name="total">#REF!</definedName>
    <definedName name="totald">#REF!</definedName>
    <definedName name="Totales">#REF!,#REF!,#REF!,#REF!</definedName>
    <definedName name="Totales2">#REF!,#REF!,#REF!,#REF!,#REF!</definedName>
    <definedName name="TPLRP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DE2">#REF!</definedName>
    <definedName name="TRAM">#REF!</definedName>
    <definedName name="TT_1P">#REF!</definedName>
    <definedName name="TT_3p">#REF!</definedName>
    <definedName name="ttbt">#REF!</definedName>
    <definedName name="TTDD">#REF!</definedName>
    <definedName name="TTDDCT3p">#REF!</definedName>
    <definedName name="tthi">#REF!</definedName>
    <definedName name="ttronmk">#REF!</definedName>
    <definedName name="tttt">#REF!</definedName>
    <definedName name="tv75nc">#REF!</definedName>
    <definedName name="tv75vl">#REF!</definedName>
    <definedName name="TXL">'[1]xxx号同力电子2018年第 3 季度复审报告附表.xlsx'!TXL</definedName>
    <definedName name="ty_le">#REF!</definedName>
    <definedName name="ty_le_BTN">#REF!</definedName>
    <definedName name="Ty_le1">#REF!</definedName>
    <definedName name="UFPrn20040307090525">#REF!</definedName>
    <definedName name="UFPrn20040726091933">#REF!</definedName>
    <definedName name="UFPrn20040812141748">#REF!</definedName>
    <definedName name="UFPrn20040812141839">#REF!</definedName>
    <definedName name="UFPrn20040907140125">#REF!</definedName>
    <definedName name="UFPrn20040908134652">#REF!</definedName>
    <definedName name="UFPrn20040908142005">#REF!</definedName>
    <definedName name="UFPrn20040908194024">#REF!</definedName>
    <definedName name="uisfdssa" hidden="1">{#N/A,#N/A,TRUE,"일정"}</definedName>
    <definedName name="UU">#REF!</definedName>
    <definedName name="U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AÄT_LIEÄU">"ATRAM"</definedName>
    <definedName name="Value0">#REF!</definedName>
    <definedName name="Value1">#REF!</definedName>
    <definedName name="Value10">#REF!</definedName>
    <definedName name="Value11">#REF!</definedName>
    <definedName name="Value12">#REF!</definedName>
    <definedName name="Value13">#REF!</definedName>
    <definedName name="Value14">#REF!</definedName>
    <definedName name="Value15">#REF!</definedName>
    <definedName name="Value16">#REF!</definedName>
    <definedName name="Value17">#REF!</definedName>
    <definedName name="Value18">#REF!</definedName>
    <definedName name="Value19">#REF!</definedName>
    <definedName name="Value2">#REF!</definedName>
    <definedName name="Value20">#REF!</definedName>
    <definedName name="Value21">#REF!</definedName>
    <definedName name="Value22">#REF!</definedName>
    <definedName name="Value23">#REF!</definedName>
    <definedName name="Value24">#REF!</definedName>
    <definedName name="Value25">#REF!</definedName>
    <definedName name="Value26">#REF!</definedName>
    <definedName name="Value27">#REF!</definedName>
    <definedName name="Value28">#REF!</definedName>
    <definedName name="Value29">#REF!</definedName>
    <definedName name="Value3">#REF!</definedName>
    <definedName name="Value30">#REF!</definedName>
    <definedName name="Value31">#REF!</definedName>
    <definedName name="Value32">#REF!</definedName>
    <definedName name="Value33">#REF!</definedName>
    <definedName name="Value34">#REF!</definedName>
    <definedName name="Value35">#REF!</definedName>
    <definedName name="Value36">#REF!</definedName>
    <definedName name="Value37">#REF!</definedName>
    <definedName name="Value38">#REF!</definedName>
    <definedName name="Value39">#REF!</definedName>
    <definedName name="Value4">#REF!</definedName>
    <definedName name="Value40">#REF!</definedName>
    <definedName name="Value41">#REF!</definedName>
    <definedName name="Value42">#REF!</definedName>
    <definedName name="Value43">#REF!</definedName>
    <definedName name="Value44">#REF!</definedName>
    <definedName name="Value45">#REF!</definedName>
    <definedName name="Value46">#REF!</definedName>
    <definedName name="Value47">#REF!</definedName>
    <definedName name="Value48">#REF!</definedName>
    <definedName name="Value49">#REF!</definedName>
    <definedName name="Value5">#REF!</definedName>
    <definedName name="Value50">#REF!</definedName>
    <definedName name="Value51">#REF!</definedName>
    <definedName name="Value52">#REF!</definedName>
    <definedName name="Value53">#REF!</definedName>
    <definedName name="Value54">#REF!</definedName>
    <definedName name="Value55">#REF!</definedName>
    <definedName name="Value6">#REF!</definedName>
    <definedName name="Value7">#REF!</definedName>
    <definedName name="Value8">#REF!</definedName>
    <definedName name="Value9">#REF!</definedName>
    <definedName name="VARIINST">#REF!</definedName>
    <definedName name="VARIPURC">#REF!</definedName>
    <definedName name="Vat_tu">#REF!</definedName>
    <definedName name="vbnvb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btchongnuocm300">#REF!</definedName>
    <definedName name="vbtm150">#REF!</definedName>
    <definedName name="vbtm300">#REF!</definedName>
    <definedName name="vbtm400">#REF!</definedName>
    <definedName name="VC">#REF!</definedName>
    <definedName name="vc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ccot">#REF!</definedName>
    <definedName name="VCDD1P">#REF!</definedName>
    <definedName name="VCDD3p">#REF!</definedName>
    <definedName name="VCDDCT3p">#REF!</definedName>
    <definedName name="VCDDMBA">#REF!</definedName>
    <definedName name="VCHT">#REF!</definedName>
    <definedName name="VCPKHTK">#REF!</definedName>
    <definedName name="vctb">#REF!</definedName>
    <definedName name="VCVBT1">#REF!</definedName>
    <definedName name="VCVBT2">#REF!</definedName>
    <definedName name="vd3p">#REF!</definedName>
    <definedName name="VDSAG" hidden="1">{#N/A,#N/A,TRUE,"일정"}</definedName>
    <definedName name="vkcauthang">#REF!</definedName>
    <definedName name="vksan">#REF!</definedName>
    <definedName name="vl">#REF!</definedName>
    <definedName name="VL1P">#REF!</definedName>
    <definedName name="VL3P">#REF!</definedName>
    <definedName name="Vlcap0.7">#REF!</definedName>
    <definedName name="VLcap1">#REF!</definedName>
    <definedName name="VLCT3p">#REF!</definedName>
    <definedName name="vldn400">#REF!</definedName>
    <definedName name="vldn600">#REF!</definedName>
    <definedName name="vltram">#REF!</definedName>
    <definedName name="vr3p">#REF!</definedName>
    <definedName name="VT">#REF!</definedName>
    <definedName name="vv" hidden="1">{#N/A,#N/A,TRUE,"일정"}</definedName>
    <definedName name="VVCVC" hidden="1">{#N/A,#N/A,TRUE,"일정"}</definedName>
    <definedName name="W">#REF!</definedName>
    <definedName name="whatever">#REF!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KIWOR" hidden="1">{#N/A,#N/A,FALSE,"삼진정공";#N/A,#N/A,FALSE,"영신금속";#N/A,#N/A,FALSE,"태양금속";#N/A,#N/A,FALSE,"진합정공";#N/A,#N/A,FALSE,"코리아";#N/A,#N/A,FALSE,"풍강금속";#N/A,#N/A,FALSE,"선일기계"}</definedName>
    <definedName name="wlrr" hidden="1">{#N/A,#N/A,TRUE,"일정"}</definedName>
    <definedName name="W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Aging._.and._.Trend._.Analysis." hidden="1">{#N/A,#N/A,FALSE,"Aging Summary";#N/A,#N/A,FALSE,"Ratio Analysis";#N/A,#N/A,FALSE,"Test 120 Day Accts";#N/A,#N/A,FALSE,"Tickmarks"}</definedName>
    <definedName name="wrn.Aging._and._Trend._.Analysis.GG" hidden="1">{#N/A,#N/A,FALSE,"Aging Summary";#N/A,#N/A,FALSE,"Ratio Analysis";#N/A,#N/A,FALSE,"Test 120 Day Accts";#N/A,#N/A,FALSE,"Tickmarks"}</definedName>
    <definedName name="wrn.chi._.tiÆt." hidden="1">{#N/A,#N/A,FALSE,"Chi tiÆt"}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vd." hidden="1">{#N/A,#N/A,TRUE,"BT M200 da 10x20"}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주간._.보고." hidden="1">{#N/A,#N/A,TRUE,"일정"}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U">#REF!</definedName>
    <definedName name="WUJIN">#REF!</definedName>
    <definedName name="WW">#REF!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X">#REF!</definedName>
    <definedName name="WXC">#REF!</definedName>
    <definedName name="x" hidden="1">#REF!</definedName>
    <definedName name="X1pFCOnc">#REF!</definedName>
    <definedName name="X1pFCOvc">#REF!</definedName>
    <definedName name="X1pFCOvl">#REF!</definedName>
    <definedName name="X1pIGnc">#REF!</definedName>
    <definedName name="X1pIGvc">#REF!</definedName>
    <definedName name="X1pIGvl">#REF!</definedName>
    <definedName name="x1pind">#REF!</definedName>
    <definedName name="X1pINDnc">#REF!</definedName>
    <definedName name="X1pINDvc">#REF!</definedName>
    <definedName name="X1pINDvl">#REF!</definedName>
    <definedName name="x1ping">#REF!</definedName>
    <definedName name="X1pINGnc">#REF!</definedName>
    <definedName name="X1pINGvc">#REF!</definedName>
    <definedName name="X1pINGvl">#REF!</definedName>
    <definedName name="x1pint">#REF!</definedName>
    <definedName name="X1pINTnc">#REF!</definedName>
    <definedName name="X1pINTvc">#REF!</definedName>
    <definedName name="X1pINTvl">#REF!</definedName>
    <definedName name="X1pITnc">#REF!</definedName>
    <definedName name="X1pITvc">#REF!</definedName>
    <definedName name="X1pITvl">#REF!</definedName>
    <definedName name="xa1pm">#REF!</definedName>
    <definedName name="xa3pm">#REF!</definedName>
    <definedName name="xact">#REF!</definedName>
    <definedName name="XCCT">0.5</definedName>
    <definedName name="xccx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CZBX" hidden="1">{#N/A,#N/A,TRUE,"일정"}</definedName>
    <definedName name="xfco">#REF!</definedName>
    <definedName name="xfco3p">#REF!</definedName>
    <definedName name="XFCOnc">#REF!</definedName>
    <definedName name="xfcotnc">#REF!</definedName>
    <definedName name="xfcotvl">#REF!</definedName>
    <definedName name="XFCOvc">#REF!</definedName>
    <definedName name="XFCOvl">#REF!</definedName>
    <definedName name="xfg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h">#REF!</definedName>
    <definedName name="xhn">#REF!</definedName>
    <definedName name="xig">#REF!</definedName>
    <definedName name="xig1">#REF!</definedName>
    <definedName name="XIG1nc">#REF!</definedName>
    <definedName name="xig1p">#REF!</definedName>
    <definedName name="XIG1vl">#REF!</definedName>
    <definedName name="xig3p">#REF!</definedName>
    <definedName name="XIGnc">#REF!</definedName>
    <definedName name="XIGvc">#REF!</definedName>
    <definedName name="XIGvl">#REF!</definedName>
    <definedName name="xin">#REF!</definedName>
    <definedName name="xin190">#REF!</definedName>
    <definedName name="xin1903p">#REF!</definedName>
    <definedName name="XIN190nc">#REF!</definedName>
    <definedName name="XIN190vc">#REF!</definedName>
    <definedName name="XIN190vl">#REF!</definedName>
    <definedName name="xin3p">#REF!</definedName>
    <definedName name="xind">#REF!</definedName>
    <definedName name="xind1p">#REF!</definedName>
    <definedName name="xind3p">#REF!</definedName>
    <definedName name="XINDnc">#REF!</definedName>
    <definedName name="xindnc1p">#REF!</definedName>
    <definedName name="XINDvc">#REF!</definedName>
    <definedName name="XINDvl">#REF!</definedName>
    <definedName name="xindvl1p">#REF!</definedName>
    <definedName name="xing1p">#REF!</definedName>
    <definedName name="xingnc1p">#REF!</definedName>
    <definedName name="xingvl1p">#REF!</definedName>
    <definedName name="XINnc">#REF!</definedName>
    <definedName name="xint1p">#REF!</definedName>
    <definedName name="XINvc">#REF!</definedName>
    <definedName name="XINvl">#REF!</definedName>
    <definedName name="xit">#REF!</definedName>
    <definedName name="xit1">#REF!</definedName>
    <definedName name="XIT1nc">#REF!</definedName>
    <definedName name="xit1p">#REF!</definedName>
    <definedName name="XIT1vl">#REF!</definedName>
    <definedName name="xit23p">#REF!</definedName>
    <definedName name="xit3p">#REF!</definedName>
    <definedName name="XITnc">#REF!</definedName>
    <definedName name="XITvc">#REF!</definedName>
    <definedName name="XITvl">#REF!</definedName>
    <definedName name="XK">#REF!</definedName>
    <definedName name="xlbs">#REF!</definedName>
    <definedName name="xmcax">#REF!</definedName>
    <definedName name="xn">#REF!</definedName>
    <definedName name="xnhgfx" hidden="1">{#N/A,#N/A,TRUE,"일정"}</definedName>
    <definedName name="xx" hidden="1">{#N/A,#N/A,TRUE,"일정"}</definedName>
    <definedName name="year">#REF!</definedName>
    <definedName name="yen" hidden="1">{#N/A,#N/A,FALSE,"Chi tiÆt"}</definedName>
    <definedName name="YH">#REF!</definedName>
    <definedName name="YI">#REF!</definedName>
    <definedName name="YINIANCHUKU">#REF!</definedName>
    <definedName name="yiuyu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S">#REF!</definedName>
    <definedName name="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">#REF!</definedName>
    <definedName name="yyyy">#REF!</definedName>
    <definedName name="Z" hidden="1">#REF!</definedName>
    <definedName name="ZEROFROHS">#REF!</definedName>
    <definedName name="Zip">#REF!</definedName>
    <definedName name="ZXD">#REF!</definedName>
    <definedName name="ZYX">#REF!</definedName>
    <definedName name="ZZ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ZZZ">#REF!</definedName>
    <definedName name="ZZZZ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ㄱㄷㄱㄱ" hidden="1">{#N/A,#N/A,TRUE,"일정"}</definedName>
    <definedName name="가나다라" hidden="1">{#N/A,#N/A,TRUE,"일정"}</definedName>
    <definedName name="啊">#REF!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고광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部门">#REF!</definedName>
    <definedName name="财力">#REF!</definedName>
    <definedName name="仓库">#REF!</definedName>
    <definedName name="差旅费12">#REF!</definedName>
    <definedName name="产品入库序时簿">#REF!</definedName>
    <definedName name="车间料房">#REF!</definedName>
    <definedName name="车间料房分析">#REF!</definedName>
    <definedName name="处置固资、无资和其资而收回的现金净额">#REF!</definedName>
    <definedName name="기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" hidden="1">{#N/A,#N/A,TRUE,"일정"}</definedName>
    <definedName name="存货净值年初数">#REF!</definedName>
    <definedName name="存货净值期末数">#REF!</definedName>
    <definedName name="存货明细___1_原材料_">#REF!</definedName>
    <definedName name="存货收发存汇总表">#REF!</definedName>
    <definedName name="大幅度">#REF!</definedName>
    <definedName name="当前">#REF!</definedName>
    <definedName name="罚款收入">#REF!</definedName>
    <definedName name="分队发送">#REF!</definedName>
    <definedName name="分析">#REF!</definedName>
    <definedName name="供货、iouguiguigui、、" hidden="1">{#N/A,#N/A,TRUE,"일정"}</definedName>
    <definedName name="固定资产">#REF!</definedName>
    <definedName name="固定资产清单">#REF!</definedName>
    <definedName name="固定资产折旧表">#REF!</definedName>
    <definedName name="管理No.">#REF!</definedName>
    <definedName name="ㄴㅇ" hidden="1">{#N/A,#N/A,TRUE,"일정"}</definedName>
    <definedName name="ㄴㅇㅇㅇ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规格">#REF!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核算项目明细账_555_02">#REF!</definedName>
    <definedName name="核算项目余额表">#REF!</definedName>
    <definedName name="노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汇率">#REF!</definedName>
    <definedName name="汇总">#REF!</definedName>
    <definedName name="会计分录序时簿">#REF!</definedName>
    <definedName name="加班单19">#REF!</definedName>
    <definedName name="监察">#REF!</definedName>
    <definedName name="結果３">#REF!</definedName>
    <definedName name="結果の要約">#REF!</definedName>
    <definedName name="結論">#REF!</definedName>
    <definedName name="今後の展開">#REF!</definedName>
    <definedName name="进程" hidden="1">{#N/A,#N/A,TRUE,"일정"}</definedName>
    <definedName name="経歴">#REF!</definedName>
    <definedName name="科目余额表">#REF!</definedName>
    <definedName name="库___存">#REF!</definedName>
    <definedName name="库存呆滞料分析表">#REF!</definedName>
    <definedName name="ㄷㄷㄷ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담당1" hidden="1">{#N/A,#N/A,TRUE,"일정"}</definedName>
    <definedName name="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데이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判定">#REF!</definedName>
    <definedName name="其他出库序时簿">#REF!</definedName>
    <definedName name="其他业务收入">#REF!</definedName>
    <definedName name="其他应付款年初数">#REF!</definedName>
    <definedName name="其他应付款期末数">#REF!</definedName>
    <definedName name="其他应收款净额年初数">#REF!</definedName>
    <definedName name="其他应收款净额期末数">#REF!</definedName>
    <definedName name="其他应收款年初数">#REF!</definedName>
    <definedName name="其他应收款期末数">#REF!</definedName>
    <definedName name="请选择">#REF!</definedName>
    <definedName name="全部末级余额">#REF!</definedName>
    <definedName name="確認項目">#REF!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入力２">#REF!</definedName>
    <definedName name="社名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领料汇总">#REF!</definedName>
    <definedName name="生产领料序时簿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试1" hidden="1">{#N/A,#N/A,FALSE,"Aging Summary";#N/A,#N/A,FALSE,"Ratio Analysis";#N/A,#N/A,FALSE,"Test 120 Day Accts";#N/A,#N/A,FALSE,"Tickmarks"}</definedName>
    <definedName name="试算平衡表">#REF!</definedName>
    <definedName name="是">#REF!</definedName>
    <definedName name="数量金额总账">#REF!</definedName>
    <definedName name="ㅁ" hidden="1">{#N/A,#N/A,TRUE,"일정"}</definedName>
    <definedName name="ㅁㄴ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" hidden="1">{#N/A,#N/A,TRUE,"일정"}</definedName>
    <definedName name="ㅁㅁ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ㅁ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ㅁㅁㅇㅁㅇㅁㅇ" hidden="1">{#N/A,#N/A,TRUE,"일정"}</definedName>
    <definedName name="外购入库序时簿">#REF!</definedName>
    <definedName name="外协厂监查指导4">#REF!</definedName>
    <definedName name="外协厂监察指导">#REF!</definedName>
    <definedName name="머아ㅏㅏ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往来对账单">#REF!</definedName>
    <definedName name="委外加工发出序时簿">#REF!</definedName>
    <definedName name="物料代码0503">#REF!</definedName>
    <definedName name="物料收发汇总表">#REF!</definedName>
    <definedName name="物料收发明细表">#REF!</definedName>
    <definedName name="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몰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销售成本" hidden="1">{#N/A,#N/A,FALSE,"Aging Summary";#N/A,#N/A,FALSE,"Ratio Analysis";#N/A,#N/A,FALSE,"Test 120 Day Accts";#N/A,#N/A,FALSE,"Tickmarks"}</definedName>
    <definedName name="销售出库汇总表">#REF!</definedName>
    <definedName name="销售出库序时簿">#REF!</definedName>
    <definedName name="新">#REF!</definedName>
    <definedName name="문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仪器盘点">#REF!</definedName>
    <definedName name="应付票据期末数">#REF!</definedName>
    <definedName name="应付账款期末数">#REF!</definedName>
    <definedName name="应会">#REF!</definedName>
    <definedName name="应收款项净额年初数">#REF!</definedName>
    <definedName name="应收票据年初数">#REF!</definedName>
    <definedName name="应收票据期末数">#REF!</definedName>
    <definedName name="应收账款净额年初数">#REF!</definedName>
    <definedName name="应收账款净额期末数">#REF!</definedName>
    <definedName name="应收账款年初数">#REF!</definedName>
    <definedName name="应收账款期末数">#REF!</definedName>
    <definedName name="营业外收入">#REF!</definedName>
    <definedName name="预付账款期末数">#REF!</definedName>
    <definedName name="预收账款年初数">#REF!</definedName>
    <definedName name="预收账款期末数">#REF!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{#N/A,#N/A,TRUE,"일정"}</definedName>
    <definedName name="ㅂㅈ" hidden="1">{#N/A,#N/A,TRUE,"일정"}</definedName>
    <definedName name="ㅂ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{#N/A,#N/A,FALSE,"삼진정공";#N/A,#N/A,FALSE,"영신금속";#N/A,#N/A,FALSE,"태양금속";#N/A,#N/A,FALSE,"진합정공";#N/A,#N/A,FALSE,"코리아";#N/A,#N/A,FALSE,"풍강금속";#N/A,#N/A,FALSE,"선일기계"}</definedName>
    <definedName name="招待费12">#REF!</definedName>
    <definedName name="折旧1" hidden="1">{#N/A,#N/A,FALSE,"Aging Summary";#N/A,#N/A,FALSE,"Ratio Analysis";#N/A,#N/A,FALSE,"Test 120 Day Accts";#N/A,#N/A,FALSE,"Tickmarks"}</definedName>
    <definedName name="中国">#REF!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主营业务收入净额">#REF!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석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hidden="1">{#N/A,#N/A,TRUE,"일정"}</definedName>
    <definedName name="사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사람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사망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계획투자비" hidden="1">{#N/A,#N/A,TRUE,"일정"}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3" hidden="1">{#N/A,#N/A,TRUE,"일정"}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량10월">#REF!</definedName>
    <definedName name="수량11월">#REF!</definedName>
    <definedName name="수량12월">#REF!</definedName>
    <definedName name="수량1월">#REF!</definedName>
    <definedName name="수량4">#REF!,#REF!,#REF!,#REF!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쌍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ㄹㄹㄹㅇ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ㅀㅇ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무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" hidden="1">{#N/A,#N/A,TRUE,"일정"}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전">#REF!</definedName>
    <definedName name="전제2" hidden="1">#REF!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졍ㅇ호ㅗㅓ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봉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종" hidden="1">{#N/A,#N/A,TRUE,"일정"}</definedName>
    <definedName name="주택사업본부">#REF!</definedName>
    <definedName name="중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요도B" hidden="1">{#N/A,#N/A,TRUE,"일정"}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단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철구사업본부">#REF!</definedName>
    <definedName name="첨부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치형변화" hidden="1">{#N/A,#N/A,TRUE,"일정"}</definedName>
    <definedName name="투자" hidden="1">{#N/A,#N/A,FALSE,"삼진정공";#N/A,#N/A,FALSE,"영신금속";#N/A,#N/A,FALSE,"태양금속";#N/A,#N/A,FALSE,"진합정공";#N/A,#N/A,FALSE,"코리아";#N/A,#N/A,FALSE,"풍강금속";#N/A,#N/A,FALSE,"선일기계"}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비절감" hidden="1">{#N/A,#N/A,TRUE,"일정"}</definedName>
    <definedName name="투자사업개요서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관" hidden="1">{#N/A,#N/A,TRUE,"일정"}</definedName>
    <definedName name="품질" hidden="1">{#N/A,#N/A,TRUE,"일정"}</definedName>
    <definedName name="품질피드백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ㅎ" hidden="1">{#N/A,#N/A,TRUE,"일정"}</definedName>
    <definedName name="ㅎㄹ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ㅎㅅㄺㄷㅎ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호" hidden="1">{#N/A,#N/A,TRUE,"일정"}</definedName>
    <definedName name="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ㅏ" hidden="1">{#N/A,#N/A,TRUE,"일정"}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ㅓㅓ" hidden="1">{#N/A,#N/A,TRUE,"일정"}</definedName>
    <definedName name="ㅔㅔ" hidden="1">{#N/A,#N/A,TRUE,"일정"}</definedName>
    <definedName name="ㅗㄱㄴㅇㅁ" hidden="1">{#N/A,#N/A,TRUE,"일정"}</definedName>
    <definedName name="ㅛㄱ됴ㄱㄷ죠ㅅㄱ됴ㅅㄱㄷ죡ㄷ죠" hidden="1">{#N/A,#N/A,TRUE,"일정"}</definedName>
    <definedName name="ㅜㄴㅅ구ㅛㄴ군ㄱ" hidden="1">{#N/A,#N/A,TRUE,"일정"}</definedName>
    <definedName name="ㅜㅛㅅㄱ누ㅛㅅㄱ누ㅛㅅㄴ구ㅛㅅㄱㄴ" hidden="1">{#N/A,#N/A,TRUE,"일정"}</definedName>
    <definedName name="BTRAM">[18]TNHC!$J$5</definedName>
    <definedName name="____0__123Grap" hidden="1">'[2]진행 DATA (2)'!#REF!</definedName>
    <definedName name="_?0_F" hidden="1">'[3]CD-실적'!#REF!</definedName>
    <definedName name="\b1">'[4]SCH 4'!$B$8109</definedName>
    <definedName name="\b2">'[4]SCH 4'!$B$8109</definedName>
    <definedName name="\c1">'[4]SCH 4'!$B$8118</definedName>
    <definedName name="\c2">'[4]SCH 4'!$B$8118</definedName>
    <definedName name="\d1">'[4]SCH 4'!$B$8097</definedName>
    <definedName name="\d2">'[4]SCH 4'!$B$8097</definedName>
    <definedName name="\g1">'[4]SCH 4'!$B$8115</definedName>
    <definedName name="\g2">'[4]SCH 4'!$B$8115</definedName>
    <definedName name="\i1">'[4]SCH 4'!$B$8121</definedName>
    <definedName name="\i2">'[4]SCH 4'!$B$8121</definedName>
    <definedName name="\l1">'[4]SCH 4'!$B$8106</definedName>
    <definedName name="\l2">'[4]SCH 4'!$B$8106</definedName>
    <definedName name="\m1">'[4]SCH 4'!$B$8129</definedName>
    <definedName name="\m2">'[4]SCH 4'!$B$8129</definedName>
    <definedName name="\n1">'[4]SCH 4'!$B$8094</definedName>
    <definedName name="\n2">'[4]SCH 4'!$B$8094</definedName>
    <definedName name="\p1">'[4]SCH 4'!$B$8100</definedName>
    <definedName name="\p2">'[4]SCH 4'!$B$8100</definedName>
    <definedName name="\q1">'[4]SCH 4'!$B$8136</definedName>
    <definedName name="\q2">'[4]SCH 4'!$B$8136</definedName>
    <definedName name="\r1">'[4]SCH 4'!$B$8103</definedName>
    <definedName name="\r2">'[4]SCH 4'!$B$8103</definedName>
    <definedName name="\s1">'[4]SCH 4'!$B$8125</definedName>
    <definedName name="\s2">'[4]SCH 4'!$B$8125</definedName>
    <definedName name="__day2">'[5]Chiet tinh dz35'!$H$3</definedName>
    <definedName name="__GID1">'[6]LKVL-CK-HT-GD1'!$A$4</definedName>
    <definedName name="_dao1">'[8]CT Thang Mo'!$B$189:$H$189</definedName>
    <definedName name="_dao2">'[8]CT Thang Mo'!$B$161:$H$161</definedName>
    <definedName name="_dap2">'[8]CT Thang Mo'!$B$162:$H$162</definedName>
    <definedName name="_dbu2">'[8]CT Thang Mo'!$B$93:$F$93</definedName>
    <definedName name="_KY1">[9]BXLDL!$E$2:$E$54</definedName>
    <definedName name="_vc1">'[8]CT Thang Mo'!$B$34:$H$34</definedName>
    <definedName name="_vc2">'[8]CT Thang Mo'!$B$35:$H$35</definedName>
    <definedName name="_vc3">'[8]CT Thang Mo'!$B$36:$H$36</definedName>
    <definedName name="_____0Crite">#REF!</definedName>
    <definedName name="ADAY">[11]TNHC!$I$15</definedName>
    <definedName name="Annee">'[14]Company info'!$E$5</definedName>
    <definedName name="AnnualRevenue">'[15]C'!$E$12:$H$12</definedName>
    <definedName name="ATRAM">[11]TNHC!$I$5</definedName>
    <definedName name="bain">[16]Sheet1!$C$2,[16]Sheet1!$C$3,[16]Sheet1!$C$4,[16]Sheet1!$D$11,[16]Sheet1!$D$11,[16]Sheet1!$M$11,[16]Sheet1!$B$12,[16]Sheet1!$K$12,[16]Sheet1!$E$13,[16]Sheet1!$N$13,[16]Sheet1!$D$14:$I$16,[16]Sheet1!$M$14:$R$16,[16]Sheet1!$E$18,[16]Sheet1!$B$19,[16]Sheet1!$B$21,[16]Sheet1!$N$18,[16]Sheet1!$K$19,[16]Sheet1!$K$21,[16]Sheet1!$D$22:$I$23,[16]Sheet1!$M$22:$R$23,[16]Sheet1!$D$24,[16]Sheet1!$F$24,[16]Sheet1!$H$24,[16]Sheet1!$L$24,[16]Sheet1!$O$24,[16]Sheet1!$Q$24</definedName>
    <definedName name="BCDKH">[17]BCDSPS!$B$8:$B$134</definedName>
    <definedName name="BCDSCKC">[17]BCDSPS!$M$8:$M$134</definedName>
    <definedName name="BCDSCKN">[17]BCDSPS!$L$8:$L$134</definedName>
    <definedName name="BCDSDNC">[17]BCDSPS!$E$8:$E$134</definedName>
    <definedName name="BCDSDNN">[17]BCDSPS!$D$8:$D$134</definedName>
    <definedName name="BCLKSPSCO">[17]DLBCKT!$S$3:$S$335</definedName>
    <definedName name="BCLKSPSNO">[17]DLBCKT!$Q$3:$Q$335</definedName>
    <definedName name="BCSCKCO">[17]DLBCKT!$V$3:$V$335</definedName>
    <definedName name="BCSCKNO">[17]DLBCKT!$U$3:$U$335</definedName>
    <definedName name="BCSDKCO">[17]DLBCKT!$K$3:$K$335</definedName>
    <definedName name="BCSDKNO">[17]DLBCKT!$J$3:$J$335</definedName>
    <definedName name="BCSDNCO">[17]DLBCKT!$H$3:$H$335</definedName>
    <definedName name="BCSDNNO">[17]DLBCKT!$G$3:$G$335</definedName>
    <definedName name="BCSHCT">[17]DLBCKT!$C$3:$C$335</definedName>
    <definedName name="BCSHTK">[17]DLBCKT!$A$3:$A$335</definedName>
    <definedName name="BCSPSCO">[17]DLBCKT!$O$3:$O$335</definedName>
    <definedName name="BCSPSNO">[17]DLBCKT!$M$3:$M$335</definedName>
    <definedName name="BDAY">[11]TNHC!$J$15</definedName>
    <definedName name="btai">[13]gvl!$Q$63</definedName>
    <definedName name="CABLE2">'[20]MTO REV.0'!$A$1:$Q$570</definedName>
    <definedName name="CAMAY">[21]CaMay!$B$2:$E$8</definedName>
    <definedName name="CAPNHAP">[19]dochat!$O$2:$AB$8</definedName>
    <definedName name="CDAY">[11]TNHC!$K$15</definedName>
    <definedName name="CDDD3P">[22]TONGKE3p!$C$110</definedName>
    <definedName name="Chang">'[23]Dinh nghia'!$A$3:$B$14</definedName>
    <definedName name="CHON">[16]Sheet1!$C$2:$D$4,[16]Sheet1!$D$11,[16]Sheet1!$M$11,[16]Sheet1!$B$12,[16]Sheet1!$K$12,[16]Sheet1!$N$13,[16]Sheet1!$E$13,[16]Sheet1!$C$14,[16]Sheet1!$C$15,[16]Sheet1!$C$15:$I$16,[16]Sheet1!$L$14:$R$16,[16]Sheet1!$B$17,[16]Sheet1!$K$17,[16]Sheet1!$E$18,[16]Sheet1!$B$19,[16]Sheet1!$H$20,[16]Sheet1!$N$18,[16]Sheet1!$K$19,[16]Sheet1!$Q$20,[16]Sheet1!$K$21,[16]Sheet1!$L$22,[16]Sheet1!$B$21,[16]Sheet1!$C$22,[16]Sheet1!$C$23,[16]Sheet1!$C$24,[16]Sheet1!$E$24,[16]Sheet1!$G$24,[16]Sheet1!$L$24,[16]Sheet1!$N$24,[16]Sheet1!$O$24,[16]Sheet1!$H$29,[16]Sheet1!$L$29,[16]Sheet1!$N$29,[16]Sheet1!$P$29,[16]Sheet1!$O$30,[16]Sheet1!$H$35</definedName>
    <definedName name="CHONIN">[16]Sheet1!$C$2:$D$4,[16]Sheet1!$D$11,[16]Sheet1!$M$11,[16]Sheet1!$B$12,[16]Sheet1!$K$12,[16]Sheet1!$N$13,[16]Sheet1!$E$13,[16]Sheet1!$C$14,[16]Sheet1!$C$15,[16]Sheet1!$C$15:$I$16,[16]Sheet1!$L$14:$R$16,[16]Sheet1!$B$17,[16]Sheet1!$K$17,[16]Sheet1!$E$18,[16]Sheet1!$B$19,[16]Sheet1!$H$20,[16]Sheet1!$N$18,[16]Sheet1!$K$19,[16]Sheet1!$Q$20,[16]Sheet1!$K$21,[16]Sheet1!$L$22,[16]Sheet1!$B$21,[16]Sheet1!$C$22,[16]Sheet1!$C$23,[16]Sheet1!$C$24,[16]Sheet1!$E$24,[16]Sheet1!$G$24,[16]Sheet1!$L$24,[16]Sheet1!$N$24,[16]Sheet1!$O$24,[16]Sheet1!$H$29,[16]Sheet1!$L$29,[16]Sheet1!$N$29,[16]Sheet1!$P$29,[16]Sheet1!$O$30,[16]Sheet1!$H$35</definedName>
    <definedName name="clvc1">[7]chitiet!$D$3</definedName>
    <definedName name="CLyTC">[24]ThongSo!$C$11</definedName>
    <definedName name="CN3p">'[25]TONGKE3p '!$X$295</definedName>
    <definedName name="Congty">[26]Congty!$D$3</definedName>
    <definedName name="Continue">[27]XL4Poppy!$C$9</definedName>
    <definedName name="cot">[28]gVL!$Q$64</definedName>
    <definedName name="Cot_thep">[29]Du_lieu!$C$19</definedName>
    <definedName name="cpdd">[30]gVL!$P$14</definedName>
    <definedName name="cpdd2">[30]gVL!$P$19</definedName>
    <definedName name="cplhsmt">[31]!cplhsmt</definedName>
    <definedName name="cptdhsmt">[31]!cptdhsmt</definedName>
    <definedName name="cptdtdt">[31]!cptdtdt</definedName>
    <definedName name="cptdtkkt">[31]!cptdtkkt</definedName>
    <definedName name="CPVC1KM">'[32]TH VL, NC, DDHT Thanhphuoc'!$J$19</definedName>
    <definedName name="_xlnm.Criteria">[33]SILICATE!#REF!</definedName>
    <definedName name="CTRAM">[11]TNHC!$K$5</definedName>
    <definedName name="cu_ly_1">'[34]tra-vat-lieu'!$A$219:$A$319</definedName>
    <definedName name="Cuoc_vc_1">'[34]tra-vat-lieu'!$B$219:$G$319</definedName>
    <definedName name="CustName">[15]Report!$B$2</definedName>
    <definedName name="cv">[35]gvl!$N$17</definedName>
    <definedName name="D">'[36]kinh phí XD'!$E$12</definedName>
    <definedName name="D_Gia">'[37]Don gia'!$A$3:$F$240</definedName>
    <definedName name="D_giavt">'[38]Dgia vat tu'!$A$5:$F$226</definedName>
    <definedName name="D_kien">[39]DG!$G$2</definedName>
    <definedName name="DANHPHAP">[40]DF!$A$1:$C$330</definedName>
    <definedName name="daotd">'[8]CT Thang Mo'!$B$323:$H$323</definedName>
    <definedName name="dap">'[8]CT Thang Mo'!$B$39:$H$39</definedName>
    <definedName name="daptd">'[8]CT Thang Mo'!$B$324:$H$324</definedName>
    <definedName name="DataFilter">[41]!DataFilter</definedName>
    <definedName name="DataNums">[42]!DataNums</definedName>
    <definedName name="DataSort">[41]!DataSort</definedName>
    <definedName name="DataText">[42]!DataText</definedName>
    <definedName name="DataYr">[42]!DataYr</definedName>
    <definedName name="db">[13]gvl!$Q$67</definedName>
    <definedName name="dd1pnc">[7]chitiet!$G$404</definedName>
    <definedName name="dd1pvl">[7]chitiet!$G$383</definedName>
    <definedName name="dd1x2">[35]gvl!$N$9</definedName>
    <definedName name="ddtt1pnc">[43]CHITIET!$G$530</definedName>
    <definedName name="ddtt1pvl">[43]CHITIET!$G$526</definedName>
    <definedName name="ddtt3pnc">[43]CHITIET!$G$522</definedName>
    <definedName name="ddtt3pvl">[43]CHITIET!$G$518</definedName>
    <definedName name="DescQtr">[42]!DescQtr</definedName>
    <definedName name="DescText">[42]!DescText</definedName>
    <definedName name="DescYr">[42]!DescYr</definedName>
    <definedName name="DG">[44]DG!$A$3:$F$236</definedName>
    <definedName name="DGiaT">[21]DGiaT!$B$4:$J$313</definedName>
    <definedName name="DGiaTN">[21]DGiaTN!$C$4:$H$373</definedName>
    <definedName name="DGM">[7]DONGIA!$A$453:$F$459</definedName>
    <definedName name="DGNCTT">'[45]dnc4'!$A$3:$F$329</definedName>
    <definedName name="dgth">[46]chitiet!$A$163:$S$984</definedName>
    <definedName name="DGTH1">[7]DONGIA!$A$414:$G$452</definedName>
    <definedName name="dgth2">[7]DONGIA!$A$414:$G$439</definedName>
    <definedName name="DGTN">[21]DGiaTN!$C$4:$H$372</definedName>
    <definedName name="DGTR">[47]DONGIA!$A$646:$I$770</definedName>
    <definedName name="DGVL">[47]DONGIA!$A$5:$F$366</definedName>
    <definedName name="DGVL1">[7]DONGIA!$A$5:$F$235</definedName>
    <definedName name="DKSHI">'[48]泰科7-8月用量'!$A$1:$C$12</definedName>
    <definedName name="DMTK">[49]DMTK!$A$3:$J$238</definedName>
    <definedName name="Documents_array">[27]XL4Poppy!$B$1:$B$16</definedName>
    <definedName name="DON_giA">'[50]DON GIA CAN THO'!$A$4:$F$196</definedName>
    <definedName name="Don_giahanam">'[51]Don gia Dak Lak'!$A$5:$F$316</definedName>
    <definedName name="Don_giaIII">'[52]Don gia III'!$A$3:$F$293</definedName>
    <definedName name="Don_gianhanam">'[51]Don gia Dak Lak'!$A$5:$F$316</definedName>
    <definedName name="Don_giatp">'[53]dg tphcm'!$A$4:$F$970</definedName>
    <definedName name="Don_giavl">'[52]Don gia CT'!$A$4:$F$228</definedName>
    <definedName name="dongia">[54]DG!$A$4:$I$584</definedName>
    <definedName name="Dongia_III">'[38]Don gia_III'!$A$4:$F$293</definedName>
    <definedName name="dongia1">[55]dongia!$A$4:$I$771</definedName>
    <definedName name="DONVI">OFFSET([56]DONVIBAN!$A$1,1,0,COUNTA([56]DONVIBAN!$A:$A)-1,5)</definedName>
    <definedName name="DONVIDG">OFFSET([56]NGUON!$D:$D,COUNTIF([56]NGUON!$D:$D,"&lt;&gt;0")-1,0,1)</definedName>
    <definedName name="DPHAP">[57]DPVT!$B$1:$E$1361</definedName>
    <definedName name="DULIEU">[16]Sheet1!$C$2:$D$4,[16]Sheet1!$D$11,[16]Sheet1!$M$11,[16]Sheet1!$B$12,[16]Sheet1!$K$12,[16]Sheet1!$N$13,[16]Sheet1!$E$13,[16]Sheet1!$C$14,[16]Sheet1!$C$15,[16]Sheet1!$C$15:$I$16,[16]Sheet1!$L$14:$R$16,[16]Sheet1!$B$17,[16]Sheet1!$K$17,[16]Sheet1!$E$18,[16]Sheet1!$B$19,[16]Sheet1!$H$20,[16]Sheet1!$N$18,[16]Sheet1!$K$19,[16]Sheet1!$Q$20,[16]Sheet1!$K$21,[16]Sheet1!$L$22,[16]Sheet1!$B$21,[16]Sheet1!$C$22,[16]Sheet1!$C$23,[16]Sheet1!$C$24,[16]Sheet1!$E$24,[16]Sheet1!$G$24,[16]Sheet1!$L$24,[16]Sheet1!$N$24,[16]Sheet1!$O$24,[16]Sheet1!$H$29,[16]Sheet1!$L$29,[16]Sheet1!$N$29,[16]Sheet1!$P$29,[16]Sheet1!$O$30,[16]Sheet1!$H$35</definedName>
    <definedName name="DULIEU2">[58]DANHPHAP!$A$3:$D$326</definedName>
    <definedName name="DULIEUIN">[16]Sheet1!$C$2:$D$4,[16]Sheet1!$D$11,[16]Sheet1!$M$11,[16]Sheet1!$B$12,[16]Sheet1!$K$12,[16]Sheet1!$N$13,[16]Sheet1!$E$13,[16]Sheet1!$C$14,[16]Sheet1!$C$15,[16]Sheet1!$C$15:$I$16,[16]Sheet1!$L$14:$R$16,[16]Sheet1!$B$17,[16]Sheet1!$K$17,[16]Sheet1!$E$18,[16]Sheet1!$B$19,[16]Sheet1!$H$20,[16]Sheet1!$N$18,[16]Sheet1!$K$19,[16]Sheet1!$Q$20,[16]Sheet1!$K$21,[16]Sheet1!$L$22,[16]Sheet1!$B$21,[16]Sheet1!$C$22,[16]Sheet1!$C$23,[16]Sheet1!$C$24,[16]Sheet1!$E$24,[16]Sheet1!$G$24,[16]Sheet1!$L$24,[16]Sheet1!$N$24,[16]Sheet1!$O$24,[16]Sheet1!$H$29,[16]Sheet1!$L$29,[16]Sheet1!$N$29,[16]Sheet1!$P$29,[16]Sheet1!$O$30,[16]Sheet1!$H$35</definedName>
    <definedName name="_xlnm.Extract">[33]SILICATE!#REF!</definedName>
    <definedName name="First_Qtr_Pd">[15]Control!$B$7</definedName>
    <definedName name="First_Yr_Pd">[15]Control!$B$10</definedName>
    <definedName name="FRC">[59]Main!$C$9</definedName>
    <definedName name="G_C">[60]Sum!$F$2</definedName>
    <definedName name="gc">[61]gvl!$N$28</definedName>
    <definedName name="giaca">'[62]dg-VTu'!$C$6:$F$55</definedName>
    <definedName name="GoBack">[41]KLHT!GoBack</definedName>
    <definedName name="gsktxd">[31]!gsktxd</definedName>
    <definedName name="gvl">[63]GVL!$A$6:$F$131</definedName>
    <definedName name="gxxe2003">'[64]P1012001'!$A$6:$E$117</definedName>
    <definedName name="gxxe20032">'[64]P1012001'!$A$6:$E$117</definedName>
    <definedName name="HDGT">[21]DGiaT!$B$1:$K$1</definedName>
    <definedName name="HDGTN">[21]DGiaTN!$C$1:$H$1</definedName>
    <definedName name="Hello">[27]XL4Poppy!$A$15</definedName>
    <definedName name="heso">'[19]DAM NEN HC'!$S$14:$T$64</definedName>
    <definedName name="hostfee">'[12]Financ. Overview'!$H$12</definedName>
    <definedName name="hskk1">[7]chitiet!$D$4</definedName>
    <definedName name="HSNC">[29]Du_lieu!$C$6</definedName>
    <definedName name="HTM">[16]Sheet1!$H$35:$L$35,[16]Sheet1!$N$35,[16]Sheet1!$P$35,[16]Sheet1!$O$36,[16]Sheet1!$O$30,[16]Sheet1!$P$29,[16]Sheet1!$N$29,[16]Sheet1!$H$29:$L$29,[16]Sheet1!$N$24:$P$24,[16]Sheet1!$L$24,[16]Sheet1!$G$24,[16]Sheet1!$E$24,[16]Sheet1!$C$24,[16]Sheet1!$C$22:$I$23,[16]Sheet1!$L$22:$R$23,[16]Sheet1!$K$21,[16]Sheet1!$B$21,[16]Sheet1!$H$20,[16]Sheet1!$Q$20,[16]Sheet1!$K$19,[16]Sheet1!$N$18,[16]Sheet1!$B$19,[16]Sheet1!$E$18,[16]Sheet1!$B$17,[16]Sheet1!$K$17,[16]Sheet1!$L$14:$R$16,[16]Sheet1!$C$16,[16]Sheet1!$C$14:$I$16,[16]Sheet1!$E$13,[16]Sheet1!$N$13,[16]Sheet1!$K$12</definedName>
    <definedName name="jean">[65]Tires99!$L$50:$L$50</definedName>
    <definedName name="K_1">[66]!K_1</definedName>
    <definedName name="K_2">[66]!K_2</definedName>
    <definedName name="KHKQKD">'[67]DL1'!$K$2:$K$22</definedName>
    <definedName name="khltk">[68]MHSCT!$U$7:$U$21</definedName>
    <definedName name="KHOILUONGTL">[69]TienLuong!$Q$7:$Q$2175</definedName>
    <definedName name="KHTHUE">'[67]DL2'!$B$2:$B$22</definedName>
    <definedName name="KL_C">[60]Sum!$F$1</definedName>
    <definedName name="KLVLD">[70]ChiTietDZ!$I$8:$I$1296</definedName>
    <definedName name="KLVLD1">[70]VuaBT!$H$7:$H$63</definedName>
    <definedName name="kno">[13]gvl!$Q$59</definedName>
    <definedName name="KPR">[10]ZZZXXCK35KANRI!$B$2:$B$8</definedName>
    <definedName name="KY0">[9]BXLDL!$D$2:$D$54</definedName>
    <definedName name="l">[10]ZZZXXCK35KANRI!$B$9:$B$38</definedName>
    <definedName name="lapa">'[8]CT Thang Mo'!$B$350:$H$350</definedName>
    <definedName name="lapb">'[8]CT Thang Mo'!$B$370:$H$370</definedName>
    <definedName name="lapc">'[8]CT Thang Mo'!$B$390:$H$390</definedName>
    <definedName name="Last_Qtr_Pd">[15]Control!$B$8</definedName>
    <definedName name="Last_Yr_Pd">[15]Control!$B$11</definedName>
    <definedName name="LastQtrIndex">[15]Control!$B$12</definedName>
    <definedName name="LastYrIndex">[15]Control!$B$13</definedName>
    <definedName name="lbcnckt">[71]!lbcnckt</definedName>
    <definedName name="M122bnnc">'[22]CHITIET VL-NC'!$G$141</definedName>
    <definedName name="M122bnvl">'[22]CHITIET VL-NC'!$G$136</definedName>
    <definedName name="M12cbnc">'[22]CHITIET VL-NC'!$G$222</definedName>
    <definedName name="M12cbvl">'[22]CHITIET VL-NC'!$G$217</definedName>
    <definedName name="M142bnnc">'[22]CHITIET VL-NC'!$G$162</definedName>
    <definedName name="M142bnvl">'[22]CHITIET VL-NC'!$G$157</definedName>
    <definedName name="ma">[72]XL4Poppy!$A$26</definedName>
    <definedName name="MA_DG66">'[73]DG-LAP6'!$A$1:$G$957</definedName>
    <definedName name="MADONGIA">[69]TienLuong!$F$6:$F$2175</definedName>
    <definedName name="MADONVI">OFFSET([56]NGUON!$C:$C,COUNTA([56]NGUON!$C:$C)-1,0,1)</definedName>
    <definedName name="MakeIt">[27]XL4Poppy!$A$26</definedName>
    <definedName name="___MAÕ_HAØNG">#REF!</definedName>
    <definedName name="___MAÕ_SOÁ_THUEÁ">#REF!</definedName>
    <definedName name="MASO">[9]BXLDL!$B$2:$B$54</definedName>
    <definedName name="matit">[13]gvl!$Q$69</definedName>
    <definedName name="MATK">[49]DMTK!$A$4:$A$238</definedName>
    <definedName name="MAVL">'[74]Dinh Muc VT'!$F$4:$F$848</definedName>
    <definedName name="MAVLD">[70]ChiTietDZ!$D$8:$D$1296</definedName>
    <definedName name="MAVLD1">[70]VuaBT!$B$7:$B$63</definedName>
    <definedName name="Mbn1p">'[32]TDTKP (2)'!$L$290</definedName>
    <definedName name="Module1.cplhsmt">[71]!Module1.cplhsmt</definedName>
    <definedName name="Module1.cptdhsmt">[71]!Module1.cptdhsmt</definedName>
    <definedName name="Module1.cptdtdt">[71]!Module1.cptdtdt</definedName>
    <definedName name="Module1.cptdtkkt">[71]!Module1.cptdtkkt</definedName>
    <definedName name="Module1.gsktxd">[71]!Module1.gsktxd</definedName>
    <definedName name="Module1.qlda">[71]!Module1.qlda</definedName>
    <definedName name="Module1.tinhqt">[71]!Module1.tinhqt</definedName>
    <definedName name="Morning">[27]XL4Poppy!$C$39</definedName>
    <definedName name="MTCHC">[75]TNHCHINH!$K$38</definedName>
    <definedName name="N1IN">'[25]TONGKE3p '!$U$295</definedName>
    <definedName name="NamPS">[26]Start!$D$5</definedName>
    <definedName name="NCHC">[75]TNHCHINH!$J$38</definedName>
    <definedName name="NGANHANG">OFFSET([56]NGUON!$F:$F,COUNTIF([56]NGUON!$F:$F,"&lt;&gt;0")-1,0,1)</definedName>
    <definedName name="NGAY">OFFSET([56]NGUON!$B:$B,COUNTA([56]NGUON!$B:$B)-1,0,1)</definedName>
    <definedName name="NIG13p">'[25]TONGKE3p '!$T$295</definedName>
    <definedName name="nin2903p">[32]TONGKE3p!$Y$110</definedName>
    <definedName name="nlnc3p">'[76]CHITIET VL-NC-TT1p'!$G$260</definedName>
    <definedName name="nlnc3pha">'[32]CHITIET VL-NC-DDTT3PHA '!$G$426</definedName>
    <definedName name="nlvl1">[7]chitiet!$G$302</definedName>
    <definedName name="nlvl3p">'[32]CHITIET VL-NC-TT1p'!$G$245</definedName>
    <definedName name="NOIDUNG">OFFSET([56]NGUON!$H:$H,COUNTA([56]NGUON!$H:$H)-1,0,1)</definedName>
    <definedName name="___ÑÔN_GIAÙ">#REF!</definedName>
    <definedName name="NToS">[77]!NToS</definedName>
    <definedName name="Number_Qtrs">[15]Control!$B$9</definedName>
    <definedName name="nuoc">[35]gvl!$N$38</definedName>
    <definedName name="PER">[10]ZZZXXCK35KANRI!$B$9:$B$37</definedName>
    <definedName name="per0">[10]ZZZXXCK35KANRI!$B$9:$B$38</definedName>
    <definedName name="PM">[78]IBASE!$AH$16:$AV$110</definedName>
    <definedName name="Poppy">[27]XL4Poppy!$C$27</definedName>
    <definedName name="pr_toolbox">[12]Toolbox!$A$3:$I$80</definedName>
    <definedName name="Print_Area_MI">[79]ESTI.!$A$1:$U$52</definedName>
    <definedName name="PRO">[10]ZZZXXCK35KANRI!$B$38:$B$45</definedName>
    <definedName name="qlda">[31]!qlda</definedName>
    <definedName name="Quarter">[42]!Quarter</definedName>
    <definedName name="Quarters">[15]Xaxis!$C$4:$I$4</definedName>
    <definedName name="Range">OFFSET('[14]Summary IS Analysis'!$DM$28,0,MATCH('[14]Summary IS Analysis'!$D$9,'[14]Summary IS Analysis'!$DN$28:$EK$28,0)-12,3,13)</definedName>
    <definedName name="range1">OFFSET('[14]Summary IS Analysis'!$DM$28,0,MATCH('[14]Summary IS Analysis'!$D$9,'[14]Summary IS Analysis'!$DN$28:$EK$28,0)-12,3,13)</definedName>
    <definedName name="RangeActuals">OFFSET('[14]Summary IS Analysis'!$DM$28,MATCH('[14]Summary IS Analysis'!$DP1,'[14]Summary IS Analysis'!$DM$29:$DM$30,0),MATCH('[14]Summary IS Analysis'!$D$9,'[14]Summary IS Analysis'!$DN$28:$EK$28,0)-12,1,13)</definedName>
    <definedName name="rangebudget">OFFSET('[14]Summary IS Analysis'!$DM$28,MATCH('[14]Summary IS Analysis'!$DP1,'[14]Summary IS Analysis'!$DM$29:$DM$30,0),MATCH('[14]Summary IS Analysis'!$D$9,'[14]Summary IS Analysis'!$DN$28:$EK$28,0)-12,1,13)</definedName>
    <definedName name="rangeincome">OFFSET('[14]Summary IS Analysis'!$DM$32,0,MATCH('[14]Summary IS Analysis'!$D$9,'[14]Summary IS Analysis'!$DN$32:$EK$32,0)-12,2,13)</definedName>
    <definedName name="rangeincome1">OFFSET('[14]Summary IS Analysis'!$DM$32,0,MATCH('[14]Summary IS Analysis'!$D$9,'[14]Summary IS Analysis'!$DN$32:$EK$32,0)-12,2,13)</definedName>
    <definedName name="REA">[10]ZZZXXCK35KANRI!$B$46:$B$67</definedName>
    <definedName name="s">[80]COMMSUM!$U$6</definedName>
    <definedName name="s_c_list">[81]Toolbox!$A$7:$H$969</definedName>
    <definedName name="sau">'[5]Chiet tinh dz35'!$H$4</definedName>
    <definedName name="SB">[78]IBASE!$AH$7:$AL$14</definedName>
    <definedName name="ScaleLabel">[82]Control!$C$2:$C$4</definedName>
    <definedName name="ScaleMultiplier">[82]Control!$B$2:$B$4</definedName>
    <definedName name="ScaleType">'[15]C'!$B$4</definedName>
    <definedName name="scr">[83]gVL!$Q$33</definedName>
    <definedName name="sdlfee">'[12]Financ. Overview'!$H$13</definedName>
    <definedName name="sdo">[61]gvl!$N$35</definedName>
    <definedName name="SO">OFFSET([56]NGUON!$A:$A,COUNTA([56]NGUON!$A:$A)-1,0,1)</definedName>
    <definedName name="___SOÁ_CTÖØ">#REF!</definedName>
    <definedName name="___SOÁ_LÖÔÏNG">#REF!</definedName>
    <definedName name="solar_ratio">'[84]POWER ASSUMPTIONS'!$H$7</definedName>
    <definedName name="SOLUONG">'[74]Dinh Muc VT'!$J$4:$J$848</definedName>
    <definedName name="SORT_AREA">'[79]DI-ESTI'!$A$8:$R$489</definedName>
    <definedName name="SOTIEN">OFFSET([56]NGUON!$I:$I,COUNTA([56]NGUON!$I:$I)-1,0,1)</definedName>
    <definedName name="ss7fee">'[12]Financ. Overview'!$H$18</definedName>
    <definedName name="str">[61]gvl!$N$34</definedName>
    <definedName name="subsfee">'[12]Financ. Overview'!$H$14</definedName>
    <definedName name="T_dat">'[23]Dinh nghia'!$A$15:$B$20</definedName>
    <definedName name="t12vl3p">'[76]CHITIET VL-NC-TT1p'!$G$112</definedName>
    <definedName name="t14nc3p">'[76]CHITIET VL-NC-TT1p'!$G$102</definedName>
    <definedName name="t14vl3p">'[76]CHITIET VL-NC-TT1p'!$G$99</definedName>
    <definedName name="Table1">[15]B!$C$23:$I$33</definedName>
    <definedName name="Table2">[15]A!$C$17:$K$28</definedName>
    <definedName name="Taikhoan">'[85]Tai khoan'!$A$3:$C$93</definedName>
    <definedName name="TAMT">[21]TT!$B$2:$G$134</definedName>
    <definedName name="tdbcnckt">[71]!tdbcnckt</definedName>
    <definedName name="tdtrnc">[43]CHITIET!$G$513</definedName>
    <definedName name="tdtrvl">[43]CHITIET!$G$507</definedName>
    <definedName name="___TEÂN_HAØNG">#REF!</definedName>
    <definedName name="___TEÂN_KHAÙCH_HAØ">#REF!</definedName>
    <definedName name="ThangPS">[26]Start!$D$4</definedName>
    <definedName name="THANH">[16]Sheet1!$C$2:$D$4,[16]Sheet1!$D$11,[16]Sheet1!$M$11,[16]Sheet1!$B$12,[16]Sheet1!$K$12,[16]Sheet1!$N$13,[16]Sheet1!$E$13,[16]Sheet1!$C$14,[16]Sheet1!$C$15,[16]Sheet1!$C$15:$I$16,[16]Sheet1!$L$14:$R$16,[16]Sheet1!$B$17,[16]Sheet1!$K$17,[16]Sheet1!$E$18,[16]Sheet1!$B$19,[16]Sheet1!$H$20,[16]Sheet1!$N$18,[16]Sheet1!$K$19,[16]Sheet1!$Q$20,[16]Sheet1!$K$21,[16]Sheet1!$L$22,[16]Sheet1!$B$21,[16]Sheet1!$C$22,[16]Sheet1!$C$23,[16]Sheet1!$C$24,[16]Sheet1!$E$24,[16]Sheet1!$G$24,[16]Sheet1!$L$24,[16]Sheet1!$N$24,[16]Sheet1!$O$24,[16]Sheet1!$H$29,[16]Sheet1!$L$29,[16]Sheet1!$N$29,[16]Sheet1!$P$29,[16]Sheet1!$O$30,[16]Sheet1!$H$35</definedName>
    <definedName name="___THAØNH_TIEÀN">#REF!</definedName>
    <definedName name="thinh">[61]gvl!$N$23</definedName>
    <definedName name="thucthanh">'[86]Thuc thanh'!$E$29</definedName>
    <definedName name="THUEDKC">'[67]DL2'!$F$2:$F$22</definedName>
    <definedName name="THUEDKN">'[67]DL2'!$E$2:$E$22</definedName>
    <definedName name="THUELKPSCO">'[67]DL2'!$J$2:$J$22</definedName>
    <definedName name="THUELKPSNO">'[67]DL2'!$I$2:$I$22</definedName>
    <definedName name="THUEMA">'[67]DL2'!$A$2:$A$22</definedName>
    <definedName name="THUEPSC">'[67]DL2'!$H$2:$H$22</definedName>
    <definedName name="THUEPSN">'[67]DL2'!$G$2:$G$22</definedName>
    <definedName name="ThueTNDN">[26]Congty!$D$13</definedName>
    <definedName name="TIENKQKD">'[67]DL1'!$I$2:$I$22</definedName>
    <definedName name="Tiepdia">[7]Tiepdia!$1:$65536</definedName>
    <definedName name="tinhqt">[31]!tinhqt</definedName>
    <definedName name="TINHTP">OFFSET([56]NGUON!$G:$G,COUNTIF([56]NGUON!$G:$G,"&lt;&gt;0")-1,0,1)</definedName>
    <definedName name="TKCO">[87]NKC!$I$9:$I$146</definedName>
    <definedName name="TKDU">[87]NKC!$T$9:$T$146</definedName>
    <definedName name="TKNO">[87]NKC!$H$9:$H$146</definedName>
    <definedName name="tkp">[31]!tkp</definedName>
    <definedName name="tkpdt">[31]Data!tkpdt</definedName>
    <definedName name="tlrieng">'[88]TL rieng'!$A$6:$F$41</definedName>
    <definedName name="tmh">[16]Sheet1!$O$24,[16]Sheet1!$M$24,[16]Sheet1!$L$24,[16]Sheet1!$L$23,[16]Sheet1!$L$22,[16]Sheet1!$K$21,[16]Sheet1!$B$21,[16]Sheet1!$C$22,[16]Sheet1!$C$23,[16]Sheet1!$F$24,[16]Sheet1!$D$24,[16]Sheet1!$C$24,[16]Sheet1!$B$19,[16]Sheet1!$E$18,[16]Sheet1!$K$19,[16]Sheet1!$N$18,[16]Sheet1!$K$17,[16]Sheet1!$L$16,[16]Sheet1!$B$17,[16]Sheet1!$C$16,[16]Sheet1!$C$15,[16]Sheet1!$L$15,[16]Sheet1!$L$14,[16]Sheet1!$N$13,[16]Sheet1!$K$12,[16]Sheet1!$M$11,[16]Sheet1!$D$11,[16]Sheet1!$B$12,[16]Sheet1!$E$13,[16]Sheet1!$C$14,[16]Sheet1!$C$2,[16]Sheet1!$C$3,[16]Sheet1!$C$4,[16]Sheet1!$M$29,[16]Sheet1!$N$29,[16]Sheet1!$P$29,[16]Sheet1!$O$30,[16]Sheet1!$M$35,[16]Sheet1!$N$35</definedName>
    <definedName name="toolbox">[89]Toolbox!$C$5:$T$1578</definedName>
    <definedName name="Tra_GTXLST">[90]DTCT!$C$10:$J$438</definedName>
    <definedName name="tra_vat_lieu1">'[91]tra-vat-lieu'!$G$4:$J$193</definedName>
    <definedName name="tra_VL_1">'[34]tra-vat-lieu'!$A$201:$H$215</definedName>
    <definedName name="TraTH">'[92]dtct cong'!$A$9:$A$649</definedName>
    <definedName name="___TRÒ_GIAÙ">#REF!</definedName>
    <definedName name="___TRÒ_GIAÙ__VAT_">#REF!</definedName>
    <definedName name="TT_cot">'[93]Dinh nghia'!$A$14:$B$23</definedName>
    <definedName name="TTDD1P">[94]TDTKP!$F$46</definedName>
    <definedName name="TTDD3P">[94]TDTKP!$D$46</definedName>
    <definedName name="ttdd3pct">[94]TDTKP!$E$46</definedName>
    <definedName name="TTDKKH">'[94]DK-KH'!$F$9</definedName>
    <definedName name="TTK3p">'[25]TONGKE3p '!$C$295</definedName>
    <definedName name="ttt" hidden="1">'[8]CT Thang Mo'!$B$309:$M$309</definedName>
    <definedName name="tttb">'[8]CT Thang Mo'!$B$431:$I$431</definedName>
    <definedName name="TTTR">[94]TDTKP!$H$46</definedName>
    <definedName name="UFPrn20070508073140">[95]UFPrn20070508073140!$B$1:$K$44</definedName>
    <definedName name="V5.1Fee">'[12]Financ. Overview'!$H$15</definedName>
    <definedName name="vc3.">'[8]CT  PL'!$B$125:$H$125</definedName>
    <definedName name="vca">'[8]CT  PL'!$B$25:$H$25</definedName>
    <definedName name="vccot.">'[8]CT  PL'!$B$8:$H$8</definedName>
    <definedName name="vcdbt">'[8]CT Thang Mo'!$B$220:$I$220</definedName>
    <definedName name="vcdd">'[8]CT Thang Mo'!$B$182:$H$182</definedName>
    <definedName name="vcdt">'[8]CT Thang Mo'!$B$406:$I$406</definedName>
    <definedName name="vcdtb">'[8]CT Thang Mo'!$B$432:$I$432</definedName>
    <definedName name="vctt">'[8]CT  PL'!$B$288:$H$288</definedName>
    <definedName name="VLHC">[75]TNHCHINH!$I$38</definedName>
    <definedName name="___wrn.주간._.보고.I_CO" hidden="1">{#N/A,#N/A,TRUE,"일정"}</definedName>
    <definedName name="xiggnc">'[7]CHITIET VL-NC'!$G$57</definedName>
    <definedName name="xiggvl">'[7]CHITIET VL-NC'!$G$53</definedName>
    <definedName name="xin2903p">[76]TONGKE3p!$R$110</definedName>
    <definedName name="xittnc">'[7]CHITIET VL-NC'!$G$48</definedName>
    <definedName name="xittvl">'[7]CHITIET VL-NC'!$G$44</definedName>
    <definedName name="xld">'[96]TH-XL'!$C$11</definedName>
    <definedName name="xlt">'[96]TH-XL'!$C$4</definedName>
    <definedName name="xm">[35]gvl!$N$16</definedName>
    <definedName name="Xuat_hien1">[97]DTCT!$A$7:$A$238</definedName>
    <definedName name="Year_End">[42]Company!Year_End</definedName>
    <definedName name="デｰタ年月">[98]!デｰタ年月</definedName>
    <definedName name="本级标准收入2004年">[99]本年收入合计!$E$4:$E$184</definedName>
    <definedName name="閉じる">[98]!閉じる</definedName>
    <definedName name="财政供养人员增幅2004年">[100]财政供养人员增幅!$E$6</definedName>
    <definedName name="财政供养人员增幅2004年分县">[100]财政供养人员增幅!$E$4:$E$184</definedName>
    <definedName name="村级标准支出">[101]村级支出!$E$4:$E$184</definedName>
    <definedName name="大多数">[102]XL4Poppy!$A$15</definedName>
    <definedName name="第二产业分县2003年">[103]GDP!$G$4:$G$184</definedName>
    <definedName name="第二产业合计2003年">[103]GDP!$G$4</definedName>
    <definedName name="第三产业分县2003年">[103]GDP!$H$4:$H$184</definedName>
    <definedName name="第三产业合计2003年">[103]GDP!$H$4</definedName>
    <definedName name="耕地占用税分县2003年">[104]一般预算收入!$U$4:$U$184</definedName>
    <definedName name="耕地占用税合计2003年">[104]一般预算收入!$U$4</definedName>
    <definedName name="工商税收2004年">[105]工商税收!$S$4:$S$184</definedName>
    <definedName name="工商税收合计2004年">[105]工商税收!$S$4</definedName>
    <definedName name="公检法司部门编制数">[106]公检法司编制!$E$4:$E$184</definedName>
    <definedName name="公用标准支出">[107]合计!$E$4:$E$184</definedName>
    <definedName name="行政管理部门编制数">[106]行政编制!$E$4:$E$184</definedName>
    <definedName name="检查手顺书_10">[108]管理图面1!$L$81</definedName>
    <definedName name="科目编码">[109]编码!$A$2:$A$145</definedName>
    <definedName name="老">[10]ZZZXXCK35KANRI!$B$11:$B$40</definedName>
    <definedName name="农业人口2003年">[110]农业人口!$E$4:$E$184</definedName>
    <definedName name="农业税分县2003年">[104]一般预算收入!$S$4:$S$184</definedName>
    <definedName name="农业税合计2003年">[104]一般预算收入!$S$4</definedName>
    <definedName name="农业特产税分县2003年">[104]一般预算收入!$T$4:$T$184</definedName>
    <definedName name="农业特产税合计2003年">[104]一般预算收入!$T$4</definedName>
    <definedName name="农业用地面积">[111]农业用地!$E$4:$E$184</definedName>
    <definedName name="其他应收09">[112]科目余额表!$A$1:$K$31</definedName>
    <definedName name="契税分县2003年">[104]一般预算收入!$V$4:$V$184</definedName>
    <definedName name="契税合计2003年">[104]一般预算收入!$V$4</definedName>
    <definedName name="人员标准支出">[113]人员支出!$E$4:$E$184</definedName>
    <definedName name="事业发展支出">[114]事业发展!$E$4:$E$184</definedName>
    <definedName name="乡镇个数">[115]行政区划!$D$6:$D$184</definedName>
    <definedName name="性别">[116]基础编码!$H$2:$H$3</definedName>
    <definedName name="選択_B517">[98]!選択_B517</definedName>
    <definedName name="選択_D510">[98]!選択_D510</definedName>
    <definedName name="選択_M32">[98]!選択_M32</definedName>
    <definedName name="選択_M95">[98]!選択_M95</definedName>
    <definedName name="選択_P30">[98]!選択_P30</definedName>
    <definedName name="選択_R34">[98]!選択_R34</definedName>
    <definedName name="選択_T32">[98]!選択_T32</definedName>
    <definedName name="選択_V01">[98]!選択_V01</definedName>
    <definedName name="選択_W32">[98]!選択_W32</definedName>
    <definedName name="選択_W33">[98]!選択_W33</definedName>
    <definedName name="学历">[116]基础编码!$S$2:$S$9</definedName>
    <definedName name="一般预算收入2002年">'[117]2002年一般预算收入'!$AC$4:$AC$184</definedName>
    <definedName name="一般预算收入2003年">[104]一般预算收入!$AD$4:$AD$184</definedName>
    <definedName name="一般预算收入合计2003年">[104]一般预算收入!$AC$4</definedName>
    <definedName name="支出">'[118]P1012001'!$A$6:$E$117</definedName>
    <definedName name="中小学生人数2003年">[119]中小学生!$E$4:$E$184</definedName>
    <definedName name="总人口2003年">[120]总人口!$E$4:$E$184</definedName>
    <definedName name="\C" localSheetId="1">#REF!</definedName>
    <definedName name="\R" localSheetId="1">#REF!</definedName>
    <definedName name="\T" localSheetId="1">#REF!</definedName>
    <definedName name="____0Crite" localSheetId="1">#REF!</definedName>
    <definedName name="___0Crite" localSheetId="1">#REF!</definedName>
    <definedName name="___IV16532" localSheetId="1">#REF!</definedName>
    <definedName name="___IV17532" localSheetId="1">#REF!</definedName>
    <definedName name="___IV19999" localSheetId="1">#REF!</definedName>
    <definedName name="___IV20000" localSheetId="1">#REF!</definedName>
    <definedName name="___IV60000" localSheetId="1">#REF!</definedName>
    <definedName name="__IV999999" localSheetId="1">#REF!</definedName>
    <definedName name="__IZ53" localSheetId="1">#REF!</definedName>
    <definedName name="__JZ123" localSheetId="1">#REF!</definedName>
    <definedName name="__LZ123" localSheetId="1">#REF!</definedName>
    <definedName name="__MAÕ_HAØNG" localSheetId="1">#REF!</definedName>
    <definedName name="__MAÕ_SOÁ_THUEÁ" localSheetId="1">#REF!</definedName>
    <definedName name="__MZ53" localSheetId="1">#REF!</definedName>
    <definedName name="__ÑÔN_GIAÙ" localSheetId="1">#REF!</definedName>
    <definedName name="__SOÁ_CTÖØ" localSheetId="1">#REF!</definedName>
    <definedName name="__SOÁ_LÖÔÏNG" localSheetId="1">#REF!</definedName>
    <definedName name="__TEÂN_HAØNG" localSheetId="1">#REF!</definedName>
    <definedName name="__TEÂN_KHAÙCH_HAØ" localSheetId="1">#REF!</definedName>
    <definedName name="__THAØNH_TIEÀN" localSheetId="1">#REF!</definedName>
    <definedName name="__TRÒ_GIAÙ" localSheetId="1">#REF!</definedName>
    <definedName name="__TRÒ_GIAÙ__VAT_" localSheetId="1">#REF!</definedName>
    <definedName name="__XY123" localSheetId="1">#REF!</definedName>
    <definedName name="_1BA2500" localSheetId="1">#REF!</definedName>
    <definedName name="_1BA3250" localSheetId="1">#REF!</definedName>
    <definedName name="_1BA400P" localSheetId="1">#REF!</definedName>
    <definedName name="_1CAP001" localSheetId="1">#REF!</definedName>
    <definedName name="_1CAP011" localSheetId="1">#REF!</definedName>
    <definedName name="_1CAP012" localSheetId="1">#REF!</definedName>
    <definedName name="_1CDHT03" localSheetId="1">#REF!</definedName>
    <definedName name="_1CHANG2" localSheetId="1">#REF!</definedName>
    <definedName name="_1DADOI1" localSheetId="1">#REF!</definedName>
    <definedName name="_1DAU002" localSheetId="1">#REF!</definedName>
    <definedName name="_1DDAY03" localSheetId="1">#REF!</definedName>
    <definedName name="_1DDTT01" localSheetId="1">#REF!</definedName>
    <definedName name="_1FCO101" localSheetId="1">#REF!</definedName>
    <definedName name="_1GIA101" localSheetId="1">#REF!</definedName>
    <definedName name="_1LA1001" localSheetId="1">#REF!</definedName>
    <definedName name="_1LP" localSheetId="1">#REF!</definedName>
    <definedName name="_1MCCBO2" localSheetId="1">#REF!</definedName>
    <definedName name="_1PKCAP1" localSheetId="1">#REF!</definedName>
    <definedName name="_1PKIEN2" localSheetId="1">#REF!</definedName>
    <definedName name="_1PKTT01" localSheetId="1">#REF!</definedName>
    <definedName name="_1TCD101" localSheetId="1">#REF!</definedName>
    <definedName name="_1TCD201" localSheetId="1">#REF!</definedName>
    <definedName name="_1TCD203" localSheetId="1">#REF!</definedName>
    <definedName name="_1TD2001" localSheetId="1">#REF!</definedName>
    <definedName name="_1TIHT01" localSheetId="1">#REF!</definedName>
    <definedName name="_1TIHT06" localSheetId="1">#REF!</definedName>
    <definedName name="_1TIHT07" localSheetId="1">#REF!</definedName>
    <definedName name="_1TRU121" localSheetId="1">#REF!</definedName>
    <definedName name="_21114" localSheetId="1">#REF!</definedName>
    <definedName name="_2BLA100" localSheetId="1">#REF!</definedName>
    <definedName name="_2CHANG1" localSheetId="1">#REF!</definedName>
    <definedName name="_2CHANG2" localSheetId="1">#REF!</definedName>
    <definedName name="_2DADOI1" localSheetId="1">#REF!</definedName>
    <definedName name="_2DAL201" localSheetId="1">#REF!</definedName>
    <definedName name="_2KD0222" localSheetId="1">#REF!</definedName>
    <definedName name="_2LP" localSheetId="1">#REF!</definedName>
    <definedName name="_2TD2001" localSheetId="1">#REF!</definedName>
    <definedName name="_3BLXMD" localSheetId="1">#REF!</definedName>
    <definedName name="_3BOAG01" localSheetId="1">#REF!</definedName>
    <definedName name="_3COSSE1" localSheetId="1">#REF!</definedName>
    <definedName name="_3CTKHAC" localSheetId="1">#REF!</definedName>
    <definedName name="_3DMINO1" localSheetId="1">#REF!</definedName>
    <definedName name="_3DMINO2" localSheetId="1">#REF!</definedName>
    <definedName name="_3DUPSSS" localSheetId="1">#REF!</definedName>
    <definedName name="_3HTTR01" localSheetId="1">#REF!</definedName>
    <definedName name="_3HTTR02" localSheetId="1">#REF!</definedName>
    <definedName name="_3HTTR03" localSheetId="1">#REF!</definedName>
    <definedName name="_3HTTR04" localSheetId="1">#REF!</definedName>
    <definedName name="_3HTTR05" localSheetId="1">#REF!</definedName>
    <definedName name="_3PKDOM1" localSheetId="1">#REF!</definedName>
    <definedName name="_3PKDOM2" localSheetId="1">#REF!</definedName>
    <definedName name="_3TRU122" localSheetId="1">#REF!</definedName>
    <definedName name="_3TU0609" localSheetId="1">#REF!</definedName>
    <definedName name="_430.001" localSheetId="1">#REF!</definedName>
    <definedName name="_4CNT240" localSheetId="1">#REF!</definedName>
    <definedName name="_4CTL240" localSheetId="1">#REF!</definedName>
    <definedName name="_4FCO100" localSheetId="1">#REF!</definedName>
    <definedName name="_4HDCTT4" localSheetId="1">#REF!</definedName>
    <definedName name="_4HNCTT4" localSheetId="1">#REF!</definedName>
    <definedName name="_4LBCO01" localSheetId="1">#REF!</definedName>
    <definedName name="_4OSLCTT" localSheetId="1">#REF!</definedName>
    <definedName name="_5080591" localSheetId="1">#REF!</definedName>
    <definedName name="_93" localSheetId="1">#REF!</definedName>
    <definedName name="_94" localSheetId="1">#REF!</definedName>
    <definedName name="_95" localSheetId="1">#REF!</definedName>
    <definedName name="_96" localSheetId="1">#REF!</definedName>
    <definedName name="_97" localSheetId="1">#REF!</definedName>
    <definedName name="_98" localSheetId="1">#REF!</definedName>
    <definedName name="_99" localSheetId="1">#REF!</definedName>
    <definedName name="_A" localSheetId="1">#REF!</definedName>
    <definedName name="_a500000" localSheetId="1">#REF!</definedName>
    <definedName name="_CON1" localSheetId="1">#REF!</definedName>
    <definedName name="_CON2" localSheetId="1">#REF!</definedName>
    <definedName name="_ddn400" localSheetId="1">#REF!</definedName>
    <definedName name="_ddn600" localSheetId="1">#REF!</definedName>
    <definedName name="_E99999" localSheetId="1">#REF!</definedName>
    <definedName name="_Fill" localSheetId="1" hidden="1">#REF!</definedName>
    <definedName name="_gon4" localSheetId="1">#REF!</definedName>
    <definedName name="_IV16532" localSheetId="1">#REF!</definedName>
    <definedName name="_IV17532" localSheetId="1">#REF!</definedName>
    <definedName name="_IV19999" localSheetId="1">#REF!</definedName>
    <definedName name="_IV20000" localSheetId="1">#REF!</definedName>
    <definedName name="_IV60000" localSheetId="1">#REF!</definedName>
    <definedName name="_Key1" localSheetId="1" hidden="1">#REF!</definedName>
    <definedName name="_Key2" localSheetId="1" hidden="1">#REF!</definedName>
    <definedName name="_lap1" localSheetId="1">#REF!</definedName>
    <definedName name="_lap2" localSheetId="1">#REF!</definedName>
    <definedName name="_MAC12" localSheetId="1">#REF!</definedName>
    <definedName name="_MAC46" localSheetId="1">#REF!</definedName>
    <definedName name="_MAÕ_HAØNG" localSheetId="1">#REF!</definedName>
    <definedName name="_MAÕ_SOÁ_THUEÁ" localSheetId="1">#REF!</definedName>
    <definedName name="_NCL100" localSheetId="1">#REF!</definedName>
    <definedName name="_NCL200" localSheetId="1">#REF!</definedName>
    <definedName name="_NCL250" localSheetId="1">#REF!</definedName>
    <definedName name="_NET2" localSheetId="1">#REF!</definedName>
    <definedName name="_nin190" localSheetId="1">#REF!</definedName>
    <definedName name="_ÑÔN_GIAÙ" localSheetId="1">#REF!</definedName>
    <definedName name="_PER1" localSheetId="1">#REF!</definedName>
    <definedName name="_PER2" localSheetId="1">#REF!</definedName>
    <definedName name="_sc1" localSheetId="1">#REF!</definedName>
    <definedName name="_SC2" localSheetId="1">#REF!</definedName>
    <definedName name="_sc3" localSheetId="1">#REF!</definedName>
    <definedName name="_SN3" localSheetId="1">#REF!</definedName>
    <definedName name="_SOÁ_CTÖØ" localSheetId="1">#REF!</definedName>
    <definedName name="_SOÁ_LÖÔÏNG" localSheetId="1">#REF!</definedName>
    <definedName name="_Sort" localSheetId="1" hidden="1">#REF!</definedName>
    <definedName name="_TB1" localSheetId="1">#REF!</definedName>
    <definedName name="_TEÂN_HAØNG" localSheetId="1">#REF!</definedName>
    <definedName name="_TEÂN_KHAÙCH_HAØ" localSheetId="1">#REF!</definedName>
    <definedName name="_THAØNH_TIEÀN" localSheetId="1">#REF!</definedName>
    <definedName name="_TL1" localSheetId="1">#REF!</definedName>
    <definedName name="_TL2" localSheetId="1">#REF!</definedName>
    <definedName name="_TL3" localSheetId="1">#REF!</definedName>
    <definedName name="_TLA120" localSheetId="1">#REF!</definedName>
    <definedName name="_TLA35" localSheetId="1">#REF!</definedName>
    <definedName name="_TLA50" localSheetId="1">#REF!</definedName>
    <definedName name="_TLA70" localSheetId="1">#REF!</definedName>
    <definedName name="_TLA95" localSheetId="1">#REF!</definedName>
    <definedName name="_TRÒ_GIAÙ" localSheetId="1">#REF!</definedName>
    <definedName name="_TRÒ_GIAÙ__VAT_" localSheetId="1">#REF!</definedName>
    <definedName name="_VL100" localSheetId="1">#REF!</definedName>
    <definedName name="_VL200" localSheetId="1">#REF!</definedName>
    <definedName name="_VL250" localSheetId="1">#REF!</definedName>
    <definedName name="A_impresión_IM" localSheetId="1">#REF!</definedName>
    <definedName name="A0" localSheetId="1">#REF!</definedName>
    <definedName name="A120_" localSheetId="1">#REF!</definedName>
    <definedName name="a277Print_Titles" localSheetId="1">#REF!</definedName>
    <definedName name="A35_" localSheetId="1">#REF!</definedName>
    <definedName name="A50_" localSheetId="1">#REF!</definedName>
    <definedName name="A70_" localSheetId="1">#REF!</definedName>
    <definedName name="A95_" localSheetId="1">#REF!</definedName>
    <definedName name="AA" localSheetId="1">#REF!</definedName>
    <definedName name="AA_SIZE" localSheetId="1">#REF!</definedName>
    <definedName name="AAA" localSheetId="1">#REF!</definedName>
    <definedName name="AAAA" localSheetId="1">#REF!</definedName>
    <definedName name="AAAAA" localSheetId="1">#REF!</definedName>
    <definedName name="abc" localSheetId="1">#REF!</definedName>
    <definedName name="AC120_" localSheetId="1">#REF!</definedName>
    <definedName name="AC35_" localSheetId="1">#REF!</definedName>
    <definedName name="AC50_" localSheetId="1">#REF!</definedName>
    <definedName name="AC70_" localSheetId="1">#REF!</definedName>
    <definedName name="AC95_" localSheetId="1">#REF!</definedName>
    <definedName name="Address" localSheetId="1">#REF!</definedName>
    <definedName name="All_Item" localSheetId="1">#REF!</definedName>
    <definedName name="April" localSheetId="1">#REF!</definedName>
    <definedName name="APRILBAOJIA" localSheetId="1">#REF!</definedName>
    <definedName name="apriljiage" localSheetId="1">#REF!</definedName>
    <definedName name="ARCHIVO" localSheetId="1">#REF!</definedName>
    <definedName name="assumptionProductionOverhead" localSheetId="1">#REF!</definedName>
    <definedName name="AUTJIAGE" localSheetId="1">#REF!</definedName>
    <definedName name="B_042X" localSheetId="1">#REF!</definedName>
    <definedName name="B_12PU_W" localSheetId="1">#REF!</definedName>
    <definedName name="b_240" localSheetId="1">#REF!</definedName>
    <definedName name="b_280" localSheetId="1">#REF!</definedName>
    <definedName name="b_320" localSheetId="1">#REF!</definedName>
    <definedName name="B_tinh" localSheetId="1">#REF!</definedName>
    <definedName name="BaloonText" localSheetId="1">#REF!</definedName>
    <definedName name="Bang_cly" localSheetId="1">#REF!</definedName>
    <definedName name="Bang_CVC" localSheetId="1">#REF!</definedName>
    <definedName name="bang_gia" localSheetId="1">#REF!</definedName>
    <definedName name="Bang_travl" localSheetId="1">#REF!</definedName>
    <definedName name="BAOJIA2" localSheetId="1">#REF!</definedName>
    <definedName name="baojiatwo" localSheetId="1">#REF!</definedName>
    <definedName name="BarData" localSheetId="1">#REF!</definedName>
    <definedName name="BB" localSheetId="1">#REF!</definedName>
    <definedName name="BBB" localSheetId="1">#REF!</definedName>
    <definedName name="BBBB" localSheetId="1">#REF!</definedName>
    <definedName name="BBBBB" localSheetId="1">#REF!</definedName>
    <definedName name="BJT" localSheetId="1">#REF!</definedName>
    <definedName name="blkh" localSheetId="1">#REF!</definedName>
    <definedName name="blkh1" localSheetId="1">#REF!</definedName>
    <definedName name="BLOCK1" localSheetId="1">#REF!</definedName>
    <definedName name="BLOCK2" localSheetId="1">#REF!</definedName>
    <definedName name="BLOCK3" localSheetId="1">#REF!</definedName>
    <definedName name="BOQ" localSheetId="1">#REF!</definedName>
    <definedName name="BREAKDOWN" localSheetId="1">#REF!</definedName>
    <definedName name="BTLT1pm" localSheetId="1">#REF!</definedName>
    <definedName name="BTLT3pm" localSheetId="1">#REF!</definedName>
    <definedName name="BTLTct" localSheetId="1">#REF!</definedName>
    <definedName name="BTLTHTDL" localSheetId="1">#REF!</definedName>
    <definedName name="BTLTHTHH" localSheetId="1">#REF!</definedName>
    <definedName name="BVCISUMMARY" localSheetId="1">#REF!</definedName>
    <definedName name="C_O" localSheetId="1">#REF!</definedName>
    <definedName name="C_SIZE" localSheetId="1">#REF!</definedName>
    <definedName name="C2.7" localSheetId="1">#REF!</definedName>
    <definedName name="C3.0" localSheetId="1">#REF!</definedName>
    <definedName name="C3.5" localSheetId="1">#REF!</definedName>
    <definedName name="C3.7" localSheetId="1">#REF!</definedName>
    <definedName name="C4.0" localSheetId="1">#REF!</definedName>
    <definedName name="calculocosthora" localSheetId="1">#REF!</definedName>
    <definedName name="cap" localSheetId="1">#REF!</definedName>
    <definedName name="cap0.7" localSheetId="1">#REF!</definedName>
    <definedName name="capdat" localSheetId="1">#REF!</definedName>
    <definedName name="Category_All" localSheetId="1">#REF!</definedName>
    <definedName name="CC" localSheetId="1">#REF!</definedName>
    <definedName name="CCC" localSheetId="1">#REF!</definedName>
    <definedName name="CCCC" localSheetId="1">#REF!</definedName>
    <definedName name="CCS" localSheetId="1">#REF!</definedName>
    <definedName name="CDD" localSheetId="1">#REF!</definedName>
    <definedName name="CDDD" localSheetId="1">#REF!</definedName>
    <definedName name="CDDD1P" localSheetId="1">#REF!</definedName>
    <definedName name="CDDD1PHA" localSheetId="1">#REF!</definedName>
    <definedName name="CDDD3PHA" localSheetId="1">#REF!</definedName>
    <definedName name="Cdnum" localSheetId="1">#REF!</definedName>
    <definedName name="CH" localSheetId="1">#REF!</definedName>
    <definedName name="chang1pm" localSheetId="1">#REF!</definedName>
    <definedName name="chang3pm" localSheetId="1">#REF!</definedName>
    <definedName name="changct" localSheetId="1">#REF!</definedName>
    <definedName name="changht" localSheetId="1">#REF!</definedName>
    <definedName name="changHTDL" localSheetId="1">#REF!</definedName>
    <definedName name="changHTHH" localSheetId="1">#REF!</definedName>
    <definedName name="CHUKU" localSheetId="1">#REF!</definedName>
    <definedName name="City" localSheetId="1">#REF!</definedName>
    <definedName name="CK" localSheetId="1">#REF!</definedName>
    <definedName name="CL" localSheetId="1">#REF!</definedName>
    <definedName name="clvc" localSheetId="1">#REF!</definedName>
    <definedName name="CLVC35" localSheetId="1">#REF!</definedName>
    <definedName name="CLVCTB" localSheetId="1">#REF!</definedName>
    <definedName name="CLVL" localSheetId="1">#REF!</definedName>
    <definedName name="Co" localSheetId="1">#REF!</definedName>
    <definedName name="Code" localSheetId="1" hidden="1">#REF!</definedName>
    <definedName name="Cöï_ly_vaän_chuyeãn" localSheetId="1">#REF!</definedName>
    <definedName name="CÖÏ_LY_VAÄN_CHUYEÅN" localSheetId="1">#REF!</definedName>
    <definedName name="COMMON" localSheetId="1">#REF!</definedName>
    <definedName name="Company" localSheetId="1">#REF!</definedName>
    <definedName name="company_name" localSheetId="1">#REF!</definedName>
    <definedName name="COMPARATIVO" localSheetId="1">#REF!</definedName>
    <definedName name="CON_EQP_COS" localSheetId="1">#REF!</definedName>
    <definedName name="CON_EQP_COST" localSheetId="1">#REF!</definedName>
    <definedName name="Cong_HM_DTCT" localSheetId="1">#REF!</definedName>
    <definedName name="Cong_M_DTCT" localSheetId="1">#REF!</definedName>
    <definedName name="Cong_NC_DTCT" localSheetId="1">#REF!</definedName>
    <definedName name="Cong_VL_DTCT" localSheetId="1">#REF!</definedName>
    <definedName name="CONST_EQ" localSheetId="1">#REF!</definedName>
    <definedName name="CONSUMOACUMULAD" localSheetId="1">#REF!</definedName>
    <definedName name="consumomes" localSheetId="1">#REF!</definedName>
    <definedName name="COSTO" localSheetId="1">#REF!</definedName>
    <definedName name="Country" localSheetId="1">#REF!</definedName>
    <definedName name="COVER" localSheetId="1">#REF!</definedName>
    <definedName name="CPC" localSheetId="1">#REF!</definedName>
    <definedName name="CPVC35" localSheetId="1">#REF!</definedName>
    <definedName name="CPVCDN" localSheetId="1">#REF!</definedName>
    <definedName name="CRD" localSheetId="1">#REF!</definedName>
    <definedName name="CRITINST" localSheetId="1">#REF!</definedName>
    <definedName name="CRITPURC" localSheetId="1">#REF!</definedName>
    <definedName name="CRS" localSheetId="1">#REF!</definedName>
    <definedName name="CS" localSheetId="1">#REF!</definedName>
    <definedName name="CS_10" localSheetId="1">#REF!</definedName>
    <definedName name="CS_100" localSheetId="1">#REF!</definedName>
    <definedName name="CS_10S" localSheetId="1">#REF!</definedName>
    <definedName name="CS_120" localSheetId="1">#REF!</definedName>
    <definedName name="CS_140" localSheetId="1">#REF!</definedName>
    <definedName name="CS_160" localSheetId="1">#REF!</definedName>
    <definedName name="CS_20" localSheetId="1">#REF!</definedName>
    <definedName name="CS_30" localSheetId="1">#REF!</definedName>
    <definedName name="CS_40" localSheetId="1">#REF!</definedName>
    <definedName name="CS_40S" localSheetId="1">#REF!</definedName>
    <definedName name="CS_5S" localSheetId="1">#REF!</definedName>
    <definedName name="CS_60" localSheetId="1">#REF!</definedName>
    <definedName name="CS_80" localSheetId="1">#REF!</definedName>
    <definedName name="CS_80S" localSheetId="1">#REF!</definedName>
    <definedName name="CS_STD" localSheetId="1">#REF!</definedName>
    <definedName name="CS_XS" localSheetId="1">#REF!</definedName>
    <definedName name="CS_XXS" localSheetId="1">#REF!</definedName>
    <definedName name="csd3p" localSheetId="1">#REF!</definedName>
    <definedName name="csddg1p" localSheetId="1">#REF!</definedName>
    <definedName name="csddt1p" localSheetId="1">#REF!</definedName>
    <definedName name="csht3p" localSheetId="1">#REF!</definedName>
    <definedName name="ctdn9697" localSheetId="1">#REF!</definedName>
    <definedName name="ctiep" localSheetId="1">#REF!</definedName>
    <definedName name="CTIET" localSheetId="1">#REF!</definedName>
    <definedName name="CURRENCY" localSheetId="1">#REF!</definedName>
    <definedName name="CX" localSheetId="1">#REF!</definedName>
    <definedName name="CY" localSheetId="1">#REF!</definedName>
    <definedName name="D_7101A_B" localSheetId="1">#REF!</definedName>
    <definedName name="danhmuc" localSheetId="1">#REF!</definedName>
    <definedName name="data" localSheetId="1">#REF!</definedName>
    <definedName name="DATA_DATA2_List" localSheetId="1">#REF!</definedName>
    <definedName name="Data41" localSheetId="1">#REF!</definedName>
    <definedName name="Database" localSheetId="1" hidden="1">#REF!</definedName>
    <definedName name="database2" localSheetId="1">#REF!</definedName>
    <definedName name="database3" localSheetId="1">#REF!</definedName>
    <definedName name="DATATKDT" localSheetId="1">#REF!</definedName>
    <definedName name="DD" localSheetId="1">#REF!</definedName>
    <definedName name="DDAY" localSheetId="1">#REF!</definedName>
    <definedName name="DDD" localSheetId="1">#REF!</definedName>
    <definedName name="DDDD" localSheetId="1">#REF!</definedName>
    <definedName name="den_bu" localSheetId="1">#REF!</definedName>
    <definedName name="DGCTI592" localSheetId="1">#REF!</definedName>
    <definedName name="DGNC" localSheetId="1">#REF!</definedName>
    <definedName name="DGTV" localSheetId="1">#REF!</definedName>
    <definedName name="dgvc" localSheetId="1">#REF!</definedName>
    <definedName name="DGVT" localSheetId="1">#REF!</definedName>
    <definedName name="DIARIO46" localSheetId="1">#REF!</definedName>
    <definedName name="DIARIO47" localSheetId="1">#REF!</definedName>
    <definedName name="didi" localSheetId="1">#REF!</definedName>
    <definedName name="directlabor" localSheetId="1">#REF!</definedName>
    <definedName name="Discount" localSheetId="1" hidden="1">#REF!</definedName>
    <definedName name="display_area_2" localSheetId="1" hidden="1">#REF!</definedName>
    <definedName name="DLCC" localSheetId="1">#REF!</definedName>
    <definedName name="DM" localSheetId="1">#REF!</definedName>
    <definedName name="dobt" localSheetId="1">#REF!</definedName>
    <definedName name="DS1p1vc" localSheetId="1">#REF!</definedName>
    <definedName name="ds1p2nc" localSheetId="1">#REF!</definedName>
    <definedName name="ds1p2vc" localSheetId="1">#REF!</definedName>
    <definedName name="ds1p2vl" localSheetId="1">#REF!</definedName>
    <definedName name="ds1pnc" localSheetId="1">#REF!</definedName>
    <definedName name="ds1pvl" localSheetId="1">#REF!</definedName>
    <definedName name="ds3pctnc" localSheetId="1">#REF!</definedName>
    <definedName name="ds3pctvc" localSheetId="1">#REF!</definedName>
    <definedName name="ds3pctvl" localSheetId="1">#REF!</definedName>
    <definedName name="ds3pmnc" localSheetId="1">#REF!</definedName>
    <definedName name="ds3pmvc" localSheetId="1">#REF!</definedName>
    <definedName name="ds3pmvl" localSheetId="1">#REF!</definedName>
    <definedName name="ds3pnc" localSheetId="1">#REF!</definedName>
    <definedName name="ds3pvl" localSheetId="1">#REF!</definedName>
    <definedName name="dsct3pnc" localSheetId="1">#REF!</definedName>
    <definedName name="dsct3pvl" localSheetId="1">#REF!</definedName>
    <definedName name="DSPK1p1nc" localSheetId="1">#REF!</definedName>
    <definedName name="DSPK1p1vl" localSheetId="1">#REF!</definedName>
    <definedName name="DSPK1pnc" localSheetId="1">#REF!</definedName>
    <definedName name="DSPK1pvl" localSheetId="1">#REF!</definedName>
    <definedName name="dss" localSheetId="1" hidden="1">#REF!</definedName>
    <definedName name="DSUMDATA" localSheetId="1">#REF!</definedName>
    <definedName name="dt" localSheetId="1">#REF!</definedName>
    <definedName name="dtdt" localSheetId="1">#REF!</definedName>
    <definedName name="DUIJIAYOU" localSheetId="1">#REF!</definedName>
    <definedName name="e" localSheetId="1" hidden="1">#REF!</definedName>
    <definedName name="E_032XN" localSheetId="1">#REF!</definedName>
    <definedName name="E_069" localSheetId="1">#REF!</definedName>
    <definedName name="E206." localSheetId="1">#REF!</definedName>
    <definedName name="EE" localSheetId="1">#REF!</definedName>
    <definedName name="Email" localSheetId="1">#REF!</definedName>
    <definedName name="End_1" localSheetId="1">#REF!</definedName>
    <definedName name="End_10" localSheetId="1">#REF!</definedName>
    <definedName name="End_11" localSheetId="1">#REF!</definedName>
    <definedName name="End_12" localSheetId="1">#REF!</definedName>
    <definedName name="End_13" localSheetId="1">#REF!</definedName>
    <definedName name="End_2" localSheetId="1">#REF!</definedName>
    <definedName name="End_3" localSheetId="1">#REF!</definedName>
    <definedName name="End_4" localSheetId="1">#REF!</definedName>
    <definedName name="End_5" localSheetId="1">#REF!</definedName>
    <definedName name="End_6" localSheetId="1">#REF!</definedName>
    <definedName name="End_7" localSheetId="1">#REF!</definedName>
    <definedName name="End_8" localSheetId="1">#REF!</definedName>
    <definedName name="End_9" localSheetId="1">#REF!</definedName>
    <definedName name="f" localSheetId="1">#REF!</definedName>
    <definedName name="FACTOR" localSheetId="1">#REF!</definedName>
    <definedName name="Fax" localSheetId="1">#REF!</definedName>
    <definedName name="FCode" localSheetId="1" hidden="1">#REF!</definedName>
    <definedName name="February" localSheetId="1">#REF!</definedName>
    <definedName name="FF" localSheetId="1">#REF!</definedName>
    <definedName name="fff" localSheetId="1">#REF!</definedName>
    <definedName name="FFROHS" localSheetId="1">#REF!</definedName>
    <definedName name="FFROHSCHUKU" localSheetId="1">#REF!</definedName>
    <definedName name="FJ" localSheetId="1">#REF!</definedName>
    <definedName name="G" localSheetId="1">#REF!</definedName>
    <definedName name="G_ME" localSheetId="1">#REF!</definedName>
    <definedName name="GG" localSheetId="1">#REF!</definedName>
    <definedName name="GH" localSheetId="1">#REF!</definedName>
    <definedName name="gia" localSheetId="1">#REF!</definedName>
    <definedName name="Gia_CT" localSheetId="1">#REF!</definedName>
    <definedName name="gia_tien" localSheetId="1">#REF!</definedName>
    <definedName name="gia_tien_BTN" localSheetId="1">#REF!</definedName>
    <definedName name="Gia_VT" localSheetId="1">#REF!</definedName>
    <definedName name="GIAVLIEUTN" localSheetId="1">#REF!</definedName>
    <definedName name="Giocong" localSheetId="1">#REF!</definedName>
    <definedName name="gl3p" localSheetId="1">#REF!</definedName>
    <definedName name="GROSS" localSheetId="1">#REF!</definedName>
    <definedName name="GROUP" localSheetId="1">#REF!</definedName>
    <definedName name="GT" localSheetId="1">#REF!</definedName>
    <definedName name="GTXL" localSheetId="1">#REF!</definedName>
    <definedName name="GuidText" localSheetId="1">#REF!</definedName>
    <definedName name="h" localSheetId="1" hidden="1">#REF!</definedName>
    <definedName name="H_THUCHTHH" localSheetId="1">#REF!</definedName>
    <definedName name="H_THUCTT" localSheetId="1">#REF!</definedName>
    <definedName name="heä_soá_sình_laày" localSheetId="1">#REF!</definedName>
    <definedName name="HG" localSheetId="1">#REF!</definedName>
    <definedName name="HH" localSheetId="1">#REF!</definedName>
    <definedName name="hhhh" localSheetId="1">#REF!</definedName>
    <definedName name="HHTT" localSheetId="1">#REF!</definedName>
    <definedName name="HiddenRows" localSheetId="1" hidden="1">#REF!</definedName>
    <definedName name="hien" localSheetId="1">#REF!</definedName>
    <definedName name="HOME_MANP" localSheetId="1">#REF!</definedName>
    <definedName name="HOMEOFFICE_COST" localSheetId="1">#REF!</definedName>
    <definedName name="hoten" localSheetId="1">#REF!</definedName>
    <definedName name="Hoü_vaì_tãn" localSheetId="1">#REF!</definedName>
    <definedName name="HSBJ" localSheetId="1">#REF!</definedName>
    <definedName name="hsdc" localSheetId="1">#REF!</definedName>
    <definedName name="hsdc1" localSheetId="1">#REF!</definedName>
    <definedName name="HSDN" localSheetId="1">#REF!</definedName>
    <definedName name="HSHH" localSheetId="1">#REF!</definedName>
    <definedName name="HSHHUT" localSheetId="1">#REF!</definedName>
    <definedName name="hsk" localSheetId="1">#REF!</definedName>
    <definedName name="hskd" localSheetId="1">#REF!</definedName>
    <definedName name="HSKJ" localSheetId="1">#REF!</definedName>
    <definedName name="hskk" localSheetId="1">#REF!</definedName>
    <definedName name="HSKK35" localSheetId="1">#REF!</definedName>
    <definedName name="hslx" localSheetId="1">#REF!</definedName>
    <definedName name="hslxh" localSheetId="1">#REF!</definedName>
    <definedName name="HSLXP" localSheetId="1">#REF!</definedName>
    <definedName name="HSSL" localSheetId="1">#REF!</definedName>
    <definedName name="HSVC1" localSheetId="1">#REF!</definedName>
    <definedName name="HSVC2" localSheetId="1">#REF!</definedName>
    <definedName name="HSVC3" localSheetId="1">#REF!</definedName>
    <definedName name="HT" localSheetId="1">#REF!</definedName>
    <definedName name="HTHH" localSheetId="1">#REF!</definedName>
    <definedName name="HTNC" localSheetId="1">#REF!</definedName>
    <definedName name="HTVL" localSheetId="1">#REF!</definedName>
    <definedName name="HY" localSheetId="1">#REF!</definedName>
    <definedName name="I" localSheetId="1">#REF!</definedName>
    <definedName name="IDLAB_COST" localSheetId="1">#REF!</definedName>
    <definedName name="II" localSheetId="1">#REF!</definedName>
    <definedName name="IND_LAB" localSheetId="1">#REF!</definedName>
    <definedName name="INDMANP" localSheetId="1">#REF!</definedName>
    <definedName name="IV" localSheetId="1">#REF!</definedName>
    <definedName name="j" localSheetId="1">#REF!</definedName>
    <definedName name="j356C8" localSheetId="1">#REF!</definedName>
    <definedName name="ja" localSheetId="1">#REF!</definedName>
    <definedName name="JAN" localSheetId="1">#REF!</definedName>
    <definedName name="JANBAOJIA" localSheetId="1">#REF!</definedName>
    <definedName name="JANBAOJIATWO" localSheetId="1">#REF!</definedName>
    <definedName name="JANCHUKU" localSheetId="1">#REF!</definedName>
    <definedName name="January" localSheetId="1">#REF!</definedName>
    <definedName name="JBAOJIA" localSheetId="1">#REF!</definedName>
    <definedName name="JCHUKU" localSheetId="1">#REF!</definedName>
    <definedName name="JIAGE" localSheetId="1">#REF!</definedName>
    <definedName name="JIAYO" localSheetId="1">#REF!</definedName>
    <definedName name="JJ" localSheetId="1">#REF!</definedName>
    <definedName name="JJJ" localSheetId="1">#REF!</definedName>
    <definedName name="JP" localSheetId="1">#REF!</definedName>
    <definedName name="JS" localSheetId="1">#REF!</definedName>
    <definedName name="JY" localSheetId="1">#REF!</definedName>
    <definedName name="K" localSheetId="1">#REF!</definedName>
    <definedName name="k2b" localSheetId="1">#REF!</definedName>
    <definedName name="kcong" localSheetId="1">#REF!</definedName>
    <definedName name="KEKK" localSheetId="1">#REF!</definedName>
    <definedName name="KH" localSheetId="1">#REF!</definedName>
    <definedName name="KH_Chang" localSheetId="1">#REF!</definedName>
    <definedName name="kkk" localSheetId="1" hidden="1">#REF!</definedName>
    <definedName name="KKKK" localSheetId="1" hidden="1">#REF!</definedName>
    <definedName name="kkkkk" localSheetId="1" hidden="1">#REF!</definedName>
    <definedName name="kl_ME" localSheetId="1">#REF!</definedName>
    <definedName name="KLTHDN" localSheetId="1">#REF!</definedName>
    <definedName name="KLVANKHUON" localSheetId="1">#REF!</definedName>
    <definedName name="kp1ph" localSheetId="1">#REF!</definedName>
    <definedName name="KSTK" localSheetId="1">#REF!</definedName>
    <definedName name="KUCHUN" localSheetId="1">#REF!</definedName>
    <definedName name="KVC" localSheetId="1">#REF!</definedName>
    <definedName name="L_mong" localSheetId="1">#REF!</definedName>
    <definedName name="LINE" localSheetId="1">#REF!</definedName>
    <definedName name="list" localSheetId="1">#REF!</definedName>
    <definedName name="list01" localSheetId="1">#REF!</definedName>
    <definedName name="list02" localSheetId="1">#REF!</definedName>
    <definedName name="list03" localSheetId="1">#REF!</definedName>
    <definedName name="list04" localSheetId="1">#REF!</definedName>
    <definedName name="list05" localSheetId="1">#REF!</definedName>
    <definedName name="list06" localSheetId="1">#REF!</definedName>
    <definedName name="LK_hathe" localSheetId="1">#REF!</definedName>
    <definedName name="LLLL" localSheetId="1">#REF!</definedName>
    <definedName name="Lmk" localSheetId="1">#REF!</definedName>
    <definedName name="LN" localSheetId="1">#REF!</definedName>
    <definedName name="Loai_TD" localSheetId="1">#REF!</definedName>
    <definedName name="LOC" localSheetId="1">#REF!</definedName>
    <definedName name="lVC" localSheetId="1">#REF!</definedName>
    <definedName name="m" localSheetId="1">#REF!</definedName>
    <definedName name="M102bnnc" localSheetId="1">#REF!</definedName>
    <definedName name="M102bnvl" localSheetId="1">#REF!</definedName>
    <definedName name="M10aa1p" localSheetId="1">#REF!</definedName>
    <definedName name="M10aanc" localSheetId="1">#REF!</definedName>
    <definedName name="M10aavc" localSheetId="1">#REF!</definedName>
    <definedName name="M10aavl" localSheetId="1">#REF!</definedName>
    <definedName name="M10banc" localSheetId="1">#REF!</definedName>
    <definedName name="M10bavl" localSheetId="1">#REF!</definedName>
    <definedName name="M12aavl" localSheetId="1">#REF!</definedName>
    <definedName name="M12ba3p" localSheetId="1">#REF!</definedName>
    <definedName name="M12banc" localSheetId="1">#REF!</definedName>
    <definedName name="M12bavl" localSheetId="1">#REF!</definedName>
    <definedName name="M12bb1p" localSheetId="1">#REF!</definedName>
    <definedName name="M12bbnc" localSheetId="1">#REF!</definedName>
    <definedName name="M12bbvl" localSheetId="1">#REF!</definedName>
    <definedName name="M12bnnc" localSheetId="1">#REF!</definedName>
    <definedName name="M12bnvl" localSheetId="1">#REF!</definedName>
    <definedName name="M14bb1p" localSheetId="1">#REF!</definedName>
    <definedName name="M14bbnc" localSheetId="1">#REF!</definedName>
    <definedName name="M14bbvc" localSheetId="1">#REF!</definedName>
    <definedName name="M14bbvl" localSheetId="1">#REF!</definedName>
    <definedName name="M8a" localSheetId="1">#REF!</definedName>
    <definedName name="M8aa" localSheetId="1">#REF!</definedName>
    <definedName name="m8aanc" localSheetId="1">#REF!</definedName>
    <definedName name="m8aavl" localSheetId="1">#REF!</definedName>
    <definedName name="Ma3pnc" localSheetId="1">#REF!</definedName>
    <definedName name="Ma3pvl" localSheetId="1">#REF!</definedName>
    <definedName name="Maa3pnc" localSheetId="1">#REF!</definedName>
    <definedName name="Maa3pvl" localSheetId="1">#REF!</definedName>
    <definedName name="Macro2" localSheetId="1">#REF!</definedName>
    <definedName name="Macro3" localSheetId="1">#REF!</definedName>
    <definedName name="MAJ_CON_EQP" localSheetId="1">#REF!</definedName>
    <definedName name="MaNV" localSheetId="1">#REF!</definedName>
    <definedName name="March" localSheetId="1">#REF!</definedName>
    <definedName name="MARCHBAOJIA" localSheetId="1">#REF!</definedName>
    <definedName name="marchbiajia" localSheetId="1">#REF!</definedName>
    <definedName name="MARCHCHUKU" localSheetId="1">#REF!</definedName>
    <definedName name="MAVANKHUON" localSheetId="1">#REF!</definedName>
    <definedName name="MAVLTHDN" localSheetId="1">#REF!</definedName>
    <definedName name="May" localSheetId="1">#REF!</definedName>
    <definedName name="MAYCHUKU" localSheetId="1">#REF!</definedName>
    <definedName name="mayjiage" localSheetId="1">#REF!</definedName>
    <definedName name="Mba1p" localSheetId="1">#REF!</definedName>
    <definedName name="Mba3p" localSheetId="1">#REF!</definedName>
    <definedName name="Mbb3p" localSheetId="1">#REF!</definedName>
    <definedName name="MBnc" localSheetId="1">#REF!</definedName>
    <definedName name="MBvl" localSheetId="1">#REF!</definedName>
    <definedName name="MC" localSheetId="1">#REF!</definedName>
    <definedName name="MG_A" localSheetId="1">#REF!</definedName>
    <definedName name="MING" localSheetId="1">#REF!</definedName>
    <definedName name="mod" localSheetId="1">#REF!,#REF!,#REF!,#REF!,#REF!</definedName>
    <definedName name="mong1pm" localSheetId="1">#REF!</definedName>
    <definedName name="mong3pm" localSheetId="1">#REF!</definedName>
    <definedName name="mongct" localSheetId="1">#REF!</definedName>
    <definedName name="monght" localSheetId="1">#REF!</definedName>
    <definedName name="mongHTDL" localSheetId="1">#REF!</definedName>
    <definedName name="mongHTHH" localSheetId="1">#REF!</definedName>
    <definedName name="mongneo1pm" localSheetId="1">#REF!</definedName>
    <definedName name="mongneo3pm" localSheetId="1">#REF!</definedName>
    <definedName name="mongneoct" localSheetId="1">#REF!</definedName>
    <definedName name="mongneoht" localSheetId="1">#REF!</definedName>
    <definedName name="mongneoHTDL" localSheetId="1">#REF!</definedName>
    <definedName name="mongneoHTHH" localSheetId="1">#REF!</definedName>
    <definedName name="month" localSheetId="1">#REF!</definedName>
    <definedName name="Moùng" localSheetId="1">#REF!</definedName>
    <definedName name="MSCT" localSheetId="1">#REF!</definedName>
    <definedName name="MTC1P" localSheetId="1">#REF!</definedName>
    <definedName name="MTC3P" localSheetId="1">#REF!</definedName>
    <definedName name="MTCMB" localSheetId="1">#REF!</definedName>
    <definedName name="MTMAC12" localSheetId="1">#REF!</definedName>
    <definedName name="mtram" localSheetId="1">#REF!</definedName>
    <definedName name="MULTIPLICA" localSheetId="1">#REF!</definedName>
    <definedName name="n" localSheetId="1">#REF!</definedName>
    <definedName name="n1pig" localSheetId="1">#REF!</definedName>
    <definedName name="N1pIGnc" localSheetId="1">#REF!</definedName>
    <definedName name="N1pIGvc" localSheetId="1">#REF!</definedName>
    <definedName name="N1pIGvl" localSheetId="1">#REF!</definedName>
    <definedName name="n1pind" localSheetId="1">#REF!</definedName>
    <definedName name="N1pINDnc" localSheetId="1">#REF!</definedName>
    <definedName name="N1pINDvc" localSheetId="1">#REF!</definedName>
    <definedName name="N1pINDvl" localSheetId="1">#REF!</definedName>
    <definedName name="n1ping" localSheetId="1">#REF!</definedName>
    <definedName name="N1pINGnc" localSheetId="1">#REF!</definedName>
    <definedName name="N1pINGvc" localSheetId="1">#REF!</definedName>
    <definedName name="N1pINGvl" localSheetId="1">#REF!</definedName>
    <definedName name="n1pint" localSheetId="1">#REF!</definedName>
    <definedName name="N1pINTnc" localSheetId="1">#REF!</definedName>
    <definedName name="N1pINTvc" localSheetId="1">#REF!</definedName>
    <definedName name="N1pINTvl" localSheetId="1">#REF!</definedName>
    <definedName name="N1pNLnc" localSheetId="1">#REF!</definedName>
    <definedName name="N1pNLvc" localSheetId="1">#REF!</definedName>
    <definedName name="N1pNLvl" localSheetId="1">#REF!</definedName>
    <definedName name="NA" localSheetId="1">#REF!</definedName>
    <definedName name="Ñaép_ñaát" localSheetId="1">#REF!</definedName>
    <definedName name="NAME" localSheetId="1">#REF!</definedName>
    <definedName name="Ñaøo_ñaát_tieáp_ñòa" localSheetId="1">#REF!</definedName>
    <definedName name="nc" localSheetId="1">#REF!</definedName>
    <definedName name="NC1P" localSheetId="1">#REF!</definedName>
    <definedName name="NC3P" localSheetId="1">#REF!</definedName>
    <definedName name="NCBD100" localSheetId="1">#REF!</definedName>
    <definedName name="NCBD200" localSheetId="1">#REF!</definedName>
    <definedName name="NCBD250" localSheetId="1">#REF!</definedName>
    <definedName name="NCcap0.7" localSheetId="1">#REF!</definedName>
    <definedName name="NCcap1" localSheetId="1">#REF!</definedName>
    <definedName name="NCCT3p" localSheetId="1">#REF!</definedName>
    <definedName name="nctram" localSheetId="1">#REF!</definedName>
    <definedName name="NCVC100" localSheetId="1">#REF!</definedName>
    <definedName name="NCVC200" localSheetId="1">#REF!</definedName>
    <definedName name="NCVC250" localSheetId="1">#REF!</definedName>
    <definedName name="NCVC3P" localSheetId="1">#REF!</definedName>
    <definedName name="NET" localSheetId="1">#REF!</definedName>
    <definedName name="NET_1" localSheetId="1">#REF!</definedName>
    <definedName name="NET_ANA" localSheetId="1">#REF!</definedName>
    <definedName name="NET_ANA_1" localSheetId="1">#REF!</definedName>
    <definedName name="NET_ANA_2" localSheetId="1">#REF!</definedName>
    <definedName name="NGAØY" localSheetId="1">#REF!</definedName>
    <definedName name="NH" localSheetId="1">#REF!</definedName>
    <definedName name="NHAÂN_COÂNG" localSheetId="1">BTRAM</definedName>
    <definedName name="Nhapsolieu" localSheetId="1">#REF!</definedName>
    <definedName name="nhn" localSheetId="1">#REF!</definedName>
    <definedName name="NHot" localSheetId="1">#REF!</definedName>
    <definedName name="nig" localSheetId="1">#REF!</definedName>
    <definedName name="nig1p" localSheetId="1">#REF!</definedName>
    <definedName name="nig3p" localSheetId="1">#REF!</definedName>
    <definedName name="NIGnc" localSheetId="1">#REF!</definedName>
    <definedName name="nignc1p" localSheetId="1">#REF!</definedName>
    <definedName name="NIGvc" localSheetId="1">#REF!</definedName>
    <definedName name="NIGvl" localSheetId="1">#REF!</definedName>
    <definedName name="nigvl1p" localSheetId="1">#REF!</definedName>
    <definedName name="nin" localSheetId="1">#REF!</definedName>
    <definedName name="nin1903p" localSheetId="1">#REF!</definedName>
    <definedName name="NIN190nc" localSheetId="1">#REF!</definedName>
    <definedName name="NIN190vl" localSheetId="1">#REF!</definedName>
    <definedName name="nin3p" localSheetId="1">#REF!</definedName>
    <definedName name="nind" localSheetId="1">#REF!</definedName>
    <definedName name="nind1p" localSheetId="1">#REF!</definedName>
    <definedName name="nind3p" localSheetId="1">#REF!</definedName>
    <definedName name="NINDnc" localSheetId="1">#REF!</definedName>
    <definedName name="nindnc1p" localSheetId="1">#REF!</definedName>
    <definedName name="NINDvc" localSheetId="1">#REF!</definedName>
    <definedName name="NINDvl" localSheetId="1">#REF!</definedName>
    <definedName name="nindvl1p" localSheetId="1">#REF!</definedName>
    <definedName name="ning1p" localSheetId="1">#REF!</definedName>
    <definedName name="ningnc1p" localSheetId="1">#REF!</definedName>
    <definedName name="ningvl1p" localSheetId="1">#REF!</definedName>
    <definedName name="NINnc" localSheetId="1">#REF!</definedName>
    <definedName name="nint1p" localSheetId="1">#REF!</definedName>
    <definedName name="nintnc1p" localSheetId="1">#REF!</definedName>
    <definedName name="nintvl1p" localSheetId="1">#REF!</definedName>
    <definedName name="NINvc" localSheetId="1">#REF!</definedName>
    <definedName name="NINvl" localSheetId="1">#REF!</definedName>
    <definedName name="nl" localSheetId="1">#REF!</definedName>
    <definedName name="NL12nc" localSheetId="1">#REF!</definedName>
    <definedName name="NL12vl" localSheetId="1">#REF!</definedName>
    <definedName name="nl1p" localSheetId="1">#REF!</definedName>
    <definedName name="nl3p" localSheetId="1">#REF!</definedName>
    <definedName name="nlht" localSheetId="1">#REF!</definedName>
    <definedName name="NLTK1p" localSheetId="1">#REF!</definedName>
    <definedName name="nn" localSheetId="1">#REF!</definedName>
    <definedName name="nn1p" localSheetId="1">#REF!</definedName>
    <definedName name="nn3p" localSheetId="1">#REF!</definedName>
    <definedName name="No" localSheetId="1">#REF!</definedName>
    <definedName name="NOW" localSheetId="1">#REF!</definedName>
    <definedName name="nsl" localSheetId="1">#REF!</definedName>
    <definedName name="nx" localSheetId="1">#REF!</definedName>
    <definedName name="OrderTable" localSheetId="1" hidden="1">#REF!</definedName>
    <definedName name="osc" localSheetId="1">#REF!</definedName>
    <definedName name="PAPELLINER" localSheetId="1">#REF!</definedName>
    <definedName name="PAPER_LINER" localSheetId="1">#REF!</definedName>
    <definedName name="PersonSelectionRange" localSheetId="1">#REF!</definedName>
    <definedName name="Phanbothue" localSheetId="1">#REF!</definedName>
    <definedName name="Phone" localSheetId="1">#REF!</definedName>
    <definedName name="phu_luc_vua" localSheetId="1">#REF!</definedName>
    <definedName name="PK" localSheetId="1">#REF!</definedName>
    <definedName name="PLANENE99" localSheetId="1">#REF!</definedName>
    <definedName name="pp_1XDM" localSheetId="1">#REF!</definedName>
    <definedName name="pp_3NC" localSheetId="1">#REF!</definedName>
    <definedName name="pp_3XDM" localSheetId="1">#REF!</definedName>
    <definedName name="PRECIO" localSheetId="1">#REF!</definedName>
    <definedName name="PRICE" localSheetId="1">#REF!</definedName>
    <definedName name="PRICE1" localSheetId="1">#REF!</definedName>
    <definedName name="_xlnm.Print_Area" localSheetId="1">湖南同力!$A$1:$J$296</definedName>
    <definedName name="Print_Titles_MI" localSheetId="1">#REF!</definedName>
    <definedName name="PRINTA" localSheetId="1">#REF!</definedName>
    <definedName name="PRINTB" localSheetId="1">#REF!</definedName>
    <definedName name="PRINTC" localSheetId="1">#REF!</definedName>
    <definedName name="ProdForm" localSheetId="1" hidden="1">#REF!</definedName>
    <definedName name="Product" localSheetId="1" hidden="1">#REF!</definedName>
    <definedName name="PROPOSAL" localSheetId="1">#REF!</definedName>
    <definedName name="PT_Duong" localSheetId="1">#REF!</definedName>
    <definedName name="ptdg" localSheetId="1">#REF!</definedName>
    <definedName name="PTDG_cau" localSheetId="1">#REF!</definedName>
    <definedName name="PTNC" localSheetId="1">#REF!</definedName>
    <definedName name="QUERY_DATA" localSheetId="1">#REF!</definedName>
    <definedName name="QW" localSheetId="1">#REF!</definedName>
    <definedName name="ra11p" localSheetId="1">#REF!</definedName>
    <definedName name="ra13p" localSheetId="1">#REF!</definedName>
    <definedName name="rack1" localSheetId="1">#REF!</definedName>
    <definedName name="rack2" localSheetId="1">#REF!</definedName>
    <definedName name="rack3" localSheetId="1">#REF!</definedName>
    <definedName name="rack4" localSheetId="1">#REF!</definedName>
    <definedName name="RANK" localSheetId="1">#REF!</definedName>
    <definedName name="RB" localSheetId="1">#REF!</definedName>
    <definedName name="RCArea" localSheetId="1" hidden="1">#REF!</definedName>
    <definedName name="RecordCount" localSheetId="1">#REF!</definedName>
    <definedName name="RESULT99" localSheetId="1">#REF!</definedName>
    <definedName name="RESUMEN" localSheetId="1">#REF!</definedName>
    <definedName name="RFP003A" localSheetId="1">#REF!</definedName>
    <definedName name="RFP003B" localSheetId="1">#REF!</definedName>
    <definedName name="RFP003C" localSheetId="1">#REF!</definedName>
    <definedName name="RFP003D" localSheetId="1">#REF!</definedName>
    <definedName name="RFP003E" localSheetId="1">#REF!</definedName>
    <definedName name="RFP003F" localSheetId="1">#REF!</definedName>
    <definedName name="RQ" localSheetId="1">#REF!</definedName>
    <definedName name="rrrr" localSheetId="1">#REF!</definedName>
    <definedName name="SAV" localSheetId="1">#REF!</definedName>
    <definedName name="SC" localSheetId="1">#REF!</definedName>
    <definedName name="SCH" localSheetId="1">#REF!</definedName>
    <definedName name="sd1p" localSheetId="1">#REF!</definedName>
    <definedName name="sd3p" localSheetId="1">#REF!</definedName>
    <definedName name="SDDK" localSheetId="1">#REF!</definedName>
    <definedName name="SDMONG" localSheetId="1">#REF!</definedName>
    <definedName name="selection" localSheetId="1">#REF!</definedName>
    <definedName name="SEP" localSheetId="1">#REF!</definedName>
    <definedName name="SEPCK" localSheetId="1">#REF!</definedName>
    <definedName name="SEPJIAGE" localSheetId="1">#REF!</definedName>
    <definedName name="sfeggsafasfas" localSheetId="1">#REF!</definedName>
    <definedName name="Sheet1" localSheetId="1">#REF!</definedName>
    <definedName name="sheetName" localSheetId="1">#REF!</definedName>
    <definedName name="sheetNo" localSheetId="1">#REF!</definedName>
    <definedName name="SheetNumber" localSheetId="1">#REF!</definedName>
    <definedName name="sht" localSheetId="1">#REF!</definedName>
    <definedName name="sht1p" localSheetId="1">#REF!</definedName>
    <definedName name="sht3p" localSheetId="1">#REF!</definedName>
    <definedName name="SIZE" localSheetId="1">#REF!</definedName>
    <definedName name="SL_CRD" localSheetId="1">#REF!</definedName>
    <definedName name="SL_CRS" localSheetId="1">#REF!</definedName>
    <definedName name="SL_CS" localSheetId="1">#REF!</definedName>
    <definedName name="SL_DD" localSheetId="1">#REF!</definedName>
    <definedName name="slBTLT1pm" localSheetId="1">#REF!</definedName>
    <definedName name="slBTLT3pm" localSheetId="1">#REF!</definedName>
    <definedName name="slBTLTct" localSheetId="1">#REF!</definedName>
    <definedName name="slBTLTHTDL" localSheetId="1">#REF!</definedName>
    <definedName name="slBTLTHTHH" localSheetId="1">#REF!</definedName>
    <definedName name="slchang1pm" localSheetId="1">#REF!</definedName>
    <definedName name="slchang3pm" localSheetId="1">#REF!</definedName>
    <definedName name="slchangct" localSheetId="1">#REF!</definedName>
    <definedName name="slchanght" localSheetId="1">#REF!</definedName>
    <definedName name="slchangHTDL" localSheetId="1">#REF!</definedName>
    <definedName name="slchangHTHH" localSheetId="1">#REF!</definedName>
    <definedName name="slmong1pm" localSheetId="1">#REF!</definedName>
    <definedName name="slmong3pm" localSheetId="1">#REF!</definedName>
    <definedName name="slmongct" localSheetId="1">#REF!</definedName>
    <definedName name="slmonght" localSheetId="1">#REF!</definedName>
    <definedName name="slmongHTDL" localSheetId="1">#REF!</definedName>
    <definedName name="slmongHTHH" localSheetId="1">#REF!</definedName>
    <definedName name="slmongneo1pm" localSheetId="1">#REF!</definedName>
    <definedName name="slmongneo3pm" localSheetId="1">#REF!</definedName>
    <definedName name="slmongneoct" localSheetId="1">#REF!</definedName>
    <definedName name="slmongneoht" localSheetId="1">#REF!</definedName>
    <definedName name="slmongneoHTDL" localSheetId="1">#REF!</definedName>
    <definedName name="slmongneoHTHH" localSheetId="1">#REF!</definedName>
    <definedName name="sltdll1pm" localSheetId="1">#REF!</definedName>
    <definedName name="sltdll3pm" localSheetId="1">#REF!</definedName>
    <definedName name="sltdllct" localSheetId="1">#REF!</definedName>
    <definedName name="sltdllHTDL" localSheetId="1">#REF!</definedName>
    <definedName name="sltdllHTHH" localSheetId="1">#REF!</definedName>
    <definedName name="slxa1pm" localSheetId="1">#REF!</definedName>
    <definedName name="slxa3pm" localSheetId="1">#REF!</definedName>
    <definedName name="slxact" localSheetId="1">#REF!</definedName>
    <definedName name="soc3p" localSheetId="1">#REF!</definedName>
    <definedName name="solieu" localSheetId="1">#REF!</definedName>
    <definedName name="SORT" localSheetId="1">#REF!</definedName>
    <definedName name="SPEC" localSheetId="1">#REF!</definedName>
    <definedName name="SpecialPrice" localSheetId="1" hidden="1">#REF!</definedName>
    <definedName name="SPECSUMMARY" localSheetId="1">#REF!</definedName>
    <definedName name="SPEND" localSheetId="1">#REF!</definedName>
    <definedName name="SS" localSheetId="1">#REF!</definedName>
    <definedName name="st1p" localSheetId="1">#REF!</definedName>
    <definedName name="st3p" localSheetId="1">#REF!</definedName>
    <definedName name="STANDARCOSTAA" localSheetId="1">#REF!</definedName>
    <definedName name="STANDARCOSTC" localSheetId="1">#REF!</definedName>
    <definedName name="STANDARCOSTD" localSheetId="1">#REF!</definedName>
    <definedName name="Start_1" localSheetId="1">#REF!</definedName>
    <definedName name="Start_10" localSheetId="1">#REF!</definedName>
    <definedName name="Start_11" localSheetId="1">#REF!</definedName>
    <definedName name="Start_12" localSheetId="1">#REF!</definedName>
    <definedName name="Start_13" localSheetId="1">#REF!</definedName>
    <definedName name="Start_2" localSheetId="1">#REF!</definedName>
    <definedName name="Start_3" localSheetId="1">#REF!</definedName>
    <definedName name="Start_4" localSheetId="1">#REF!</definedName>
    <definedName name="Start_5" localSheetId="1">#REF!</definedName>
    <definedName name="Start_6" localSheetId="1">#REF!</definedName>
    <definedName name="Start_7" localSheetId="1">#REF!</definedName>
    <definedName name="Start_8" localSheetId="1">#REF!</definedName>
    <definedName name="Start_9" localSheetId="1">#REF!</definedName>
    <definedName name="State" localSheetId="1">#REF!</definedName>
    <definedName name="SU" localSheetId="1">#REF!</definedName>
    <definedName name="SUMMARY" localSheetId="1">#REF!</definedName>
    <definedName name="T" localSheetId="1" hidden="1">#REF!</definedName>
    <definedName name="T_HOP" localSheetId="1">#REF!</definedName>
    <definedName name="T02_DANH_MUC_CONG_VIEC" localSheetId="1">#REF!</definedName>
    <definedName name="T03_BANG_GIA_VAT_LIEU" localSheetId="1">#REF!</definedName>
    <definedName name="T09_DINH_MUC_DU_TOAN" localSheetId="1">#REF!</definedName>
    <definedName name="t101p" localSheetId="1">#REF!</definedName>
    <definedName name="t103p" localSheetId="1">#REF!</definedName>
    <definedName name="t10m" localSheetId="1">#REF!</definedName>
    <definedName name="T10nc" localSheetId="1">#REF!</definedName>
    <definedName name="t10nc1p" localSheetId="1">#REF!</definedName>
    <definedName name="T10vc" localSheetId="1">#REF!</definedName>
    <definedName name="T10vl" localSheetId="1">#REF!</definedName>
    <definedName name="t10vl1p" localSheetId="1">#REF!</definedName>
    <definedName name="t121p" localSheetId="1">#REF!</definedName>
    <definedName name="t123p" localSheetId="1">#REF!</definedName>
    <definedName name="T12nc" localSheetId="1">#REF!</definedName>
    <definedName name="t12nc3p" localSheetId="1">#REF!</definedName>
    <definedName name="T12vc" localSheetId="1">#REF!</definedName>
    <definedName name="T12vl" localSheetId="1">#REF!</definedName>
    <definedName name="t141p" localSheetId="1">#REF!</definedName>
    <definedName name="t143p" localSheetId="1">#REF!</definedName>
    <definedName name="T14nc" localSheetId="1">#REF!</definedName>
    <definedName name="T14vc" localSheetId="1">#REF!</definedName>
    <definedName name="T14vl" localSheetId="1">#REF!</definedName>
    <definedName name="t7m" localSheetId="1">#REF!</definedName>
    <definedName name="t8m" localSheetId="1">#REF!</definedName>
    <definedName name="TA" localSheetId="1">#REF!</definedName>
    <definedName name="TAMTINH" localSheetId="1">#REF!</definedName>
    <definedName name="tb" localSheetId="1">#REF!</definedName>
    <definedName name="tbl_ProdInfo" localSheetId="1" hidden="1">#REF!</definedName>
    <definedName name="tbtram" localSheetId="1">#REF!</definedName>
    <definedName name="TBXD" localSheetId="1">#REF!</definedName>
    <definedName name="TC" localSheetId="1">#REF!</definedName>
    <definedName name="TC_NHANH1" localSheetId="1">#REF!</definedName>
    <definedName name="td" localSheetId="1">#REF!</definedName>
    <definedName name="td10vl" localSheetId="1">#REF!</definedName>
    <definedName name="td12nc" localSheetId="1">#REF!</definedName>
    <definedName name="TD12vl" localSheetId="1">#REF!</definedName>
    <definedName name="TD1p1nc" localSheetId="1">#REF!</definedName>
    <definedName name="td1p1vc" localSheetId="1">#REF!</definedName>
    <definedName name="TD1p1vl" localSheetId="1">#REF!</definedName>
    <definedName name="TD1p2nc" localSheetId="1">#REF!</definedName>
    <definedName name="TD1p2vc" localSheetId="1">#REF!</definedName>
    <definedName name="TD1p2vl" localSheetId="1">#REF!</definedName>
    <definedName name="TD1pnc" localSheetId="1">#REF!</definedName>
    <definedName name="TD1pvl" localSheetId="1">#REF!</definedName>
    <definedName name="td3p" localSheetId="1">#REF!</definedName>
    <definedName name="TDctnc" localSheetId="1">#REF!</definedName>
    <definedName name="TDctvc" localSheetId="1">#REF!</definedName>
    <definedName name="TDctvl" localSheetId="1">#REF!</definedName>
    <definedName name="tdll1pm" localSheetId="1">#REF!</definedName>
    <definedName name="tdll3pm" localSheetId="1">#REF!</definedName>
    <definedName name="tdllct" localSheetId="1">#REF!</definedName>
    <definedName name="tdllHTDL" localSheetId="1">#REF!</definedName>
    <definedName name="tdllHTHH" localSheetId="1">#REF!</definedName>
    <definedName name="TDmnc" localSheetId="1">#REF!</definedName>
    <definedName name="TDmvc" localSheetId="1">#REF!</definedName>
    <definedName name="TDmvl" localSheetId="1">#REF!</definedName>
    <definedName name="tdnc1p" localSheetId="1">#REF!</definedName>
    <definedName name="tdtr2cnc" localSheetId="1">#REF!</definedName>
    <definedName name="tdtr2cvl" localSheetId="1">#REF!</definedName>
    <definedName name="tdvl1p" localSheetId="1">#REF!</definedName>
    <definedName name="TENCT" localSheetId="1">#REF!</definedName>
    <definedName name="TextRefCopy1" localSheetId="1">#REF!</definedName>
    <definedName name="TextRefCopy10" localSheetId="1">#REF!</definedName>
    <definedName name="TextRefCopy2" localSheetId="1">#REF!</definedName>
    <definedName name="TextRefCopy3" localSheetId="1">#REF!</definedName>
    <definedName name="TextRefCopy4" localSheetId="1">#REF!</definedName>
    <definedName name="TextRefCopy5" localSheetId="1">#REF!</definedName>
    <definedName name="TextRefCopy6" localSheetId="1">#REF!</definedName>
    <definedName name="TextRefCopy7" localSheetId="1">#REF!</definedName>
    <definedName name="TextRefCopy8" localSheetId="1">#REF!</definedName>
    <definedName name="TextRefCopy9" localSheetId="1">#REF!</definedName>
    <definedName name="TG" localSheetId="1">#REF!</definedName>
    <definedName name="THCTAU" localSheetId="1">#REF!</definedName>
    <definedName name="THGO1pnc" localSheetId="1">#REF!</definedName>
    <definedName name="thht" localSheetId="1">#REF!</definedName>
    <definedName name="THI" localSheetId="1">#REF!</definedName>
    <definedName name="thkp3" localSheetId="1">#REF!</definedName>
    <definedName name="THT" localSheetId="1">#REF!</definedName>
    <definedName name="thtt" localSheetId="1">#REF!</definedName>
    <definedName name="Tien" localSheetId="1">#REF!</definedName>
    <definedName name="TienLuong" localSheetId="1">#REF!</definedName>
    <definedName name="TITAN" localSheetId="1">#REF!</definedName>
    <definedName name="TLAC120" localSheetId="1">#REF!</definedName>
    <definedName name="TLAC35" localSheetId="1">#REF!</definedName>
    <definedName name="TLAC50" localSheetId="1">#REF!</definedName>
    <definedName name="TLAC70" localSheetId="1">#REF!</definedName>
    <definedName name="TLAC95" localSheetId="1">#REF!</definedName>
    <definedName name="Tle" localSheetId="1">#REF!</definedName>
    <definedName name="tluong" localSheetId="1">#REF!</definedName>
    <definedName name="TM" localSheetId="1">BTRAM</definedName>
    <definedName name="TNCM" localSheetId="1">#REF!</definedName>
    <definedName name="TONGDUTOAN" localSheetId="1">#REF!</definedName>
    <definedName name="TOP" localSheetId="1">#REF!</definedName>
    <definedName name="total" localSheetId="1">#REF!</definedName>
    <definedName name="totald" localSheetId="1">#REF!</definedName>
    <definedName name="Totales" localSheetId="1">#REF!,#REF!,#REF!,#REF!</definedName>
    <definedName name="Totales2" localSheetId="1">#REF!,#REF!,#REF!,#REF!,#REF!</definedName>
    <definedName name="TPLRP" localSheetId="1">#REF!</definedName>
    <definedName name="Tra_DM_su_dung" localSheetId="1">#REF!</definedName>
    <definedName name="Tra_don_gia_KS" localSheetId="1">#REF!</definedName>
    <definedName name="Tra_DTCT" localSheetId="1">#REF!</definedName>
    <definedName name="Tra_tim_hang_mucPT_trung" localSheetId="1">#REF!</definedName>
    <definedName name="Tra_TL" localSheetId="1">#REF!</definedName>
    <definedName name="Tra_ty_le2" localSheetId="1">#REF!</definedName>
    <definedName name="Tra_ty_le3" localSheetId="1">#REF!</definedName>
    <definedName name="Tra_ty_le4" localSheetId="1">#REF!</definedName>
    <definedName name="Tra_ty_le5" localSheetId="1">#REF!</definedName>
    <definedName name="TRADE2" localSheetId="1">#REF!</definedName>
    <definedName name="TRAM" localSheetId="1">#REF!</definedName>
    <definedName name="TT_1P" localSheetId="1">#REF!</definedName>
    <definedName name="TT_3p" localSheetId="1">#REF!</definedName>
    <definedName name="ttbt" localSheetId="1">#REF!</definedName>
    <definedName name="TTDD" localSheetId="1">#REF!</definedName>
    <definedName name="TTDDCT3p" localSheetId="1">#REF!</definedName>
    <definedName name="tthi" localSheetId="1">#REF!</definedName>
    <definedName name="ttronmk" localSheetId="1">#REF!</definedName>
    <definedName name="tttt" localSheetId="1">#REF!</definedName>
    <definedName name="tv75nc" localSheetId="1">#REF!</definedName>
    <definedName name="tv75vl" localSheetId="1">#REF!</definedName>
    <definedName name="ty_le" localSheetId="1">#REF!</definedName>
    <definedName name="ty_le_BTN" localSheetId="1">#REF!</definedName>
    <definedName name="Ty_le1" localSheetId="1">#REF!</definedName>
    <definedName name="UFPrn20040307090525" localSheetId="1">#REF!</definedName>
    <definedName name="UFPrn20040726091933" localSheetId="1">#REF!</definedName>
    <definedName name="UFPrn20040812141748" localSheetId="1">#REF!</definedName>
    <definedName name="UFPrn20040812141839" localSheetId="1">#REF!</definedName>
    <definedName name="UFPrn20040907140125" localSheetId="1">#REF!</definedName>
    <definedName name="UFPrn20040908134652" localSheetId="1">#REF!</definedName>
    <definedName name="UFPrn20040908142005" localSheetId="1">#REF!</definedName>
    <definedName name="UFPrn20040908194024" localSheetId="1">#REF!</definedName>
    <definedName name="UU" localSheetId="1">#REF!</definedName>
    <definedName name="Value0" localSheetId="1">#REF!</definedName>
    <definedName name="Value1" localSheetId="1">#REF!</definedName>
    <definedName name="Value10" localSheetId="1">#REF!</definedName>
    <definedName name="Value11" localSheetId="1">#REF!</definedName>
    <definedName name="Value12" localSheetId="1">#REF!</definedName>
    <definedName name="Value13" localSheetId="1">#REF!</definedName>
    <definedName name="Value14" localSheetId="1">#REF!</definedName>
    <definedName name="Value15" localSheetId="1">#REF!</definedName>
    <definedName name="Value16" localSheetId="1">#REF!</definedName>
    <definedName name="Value17" localSheetId="1">#REF!</definedName>
    <definedName name="Value18" localSheetId="1">#REF!</definedName>
    <definedName name="Value19" localSheetId="1">#REF!</definedName>
    <definedName name="Value2" localSheetId="1">#REF!</definedName>
    <definedName name="Value20" localSheetId="1">#REF!</definedName>
    <definedName name="Value21" localSheetId="1">#REF!</definedName>
    <definedName name="Value22" localSheetId="1">#REF!</definedName>
    <definedName name="Value23" localSheetId="1">#REF!</definedName>
    <definedName name="Value24" localSheetId="1">#REF!</definedName>
    <definedName name="Value25" localSheetId="1">#REF!</definedName>
    <definedName name="Value26" localSheetId="1">#REF!</definedName>
    <definedName name="Value27" localSheetId="1">#REF!</definedName>
    <definedName name="Value28" localSheetId="1">#REF!</definedName>
    <definedName name="Value29" localSheetId="1">#REF!</definedName>
    <definedName name="Value3" localSheetId="1">#REF!</definedName>
    <definedName name="Value30" localSheetId="1">#REF!</definedName>
    <definedName name="Value31" localSheetId="1">#REF!</definedName>
    <definedName name="Value32" localSheetId="1">#REF!</definedName>
    <definedName name="Value33" localSheetId="1">#REF!</definedName>
    <definedName name="Value34" localSheetId="1">#REF!</definedName>
    <definedName name="Value35" localSheetId="1">#REF!</definedName>
    <definedName name="Value36" localSheetId="1">#REF!</definedName>
    <definedName name="Value37" localSheetId="1">#REF!</definedName>
    <definedName name="Value38" localSheetId="1">#REF!</definedName>
    <definedName name="Value39" localSheetId="1">#REF!</definedName>
    <definedName name="Value4" localSheetId="1">#REF!</definedName>
    <definedName name="Value40" localSheetId="1">#REF!</definedName>
    <definedName name="Value41" localSheetId="1">#REF!</definedName>
    <definedName name="Value42" localSheetId="1">#REF!</definedName>
    <definedName name="Value43" localSheetId="1">#REF!</definedName>
    <definedName name="Value44" localSheetId="1">#REF!</definedName>
    <definedName name="Value45" localSheetId="1">#REF!</definedName>
    <definedName name="Value46" localSheetId="1">#REF!</definedName>
    <definedName name="Value47" localSheetId="1">#REF!</definedName>
    <definedName name="Value48" localSheetId="1">#REF!</definedName>
    <definedName name="Value49" localSheetId="1">#REF!</definedName>
    <definedName name="Value5" localSheetId="1">#REF!</definedName>
    <definedName name="Value50" localSheetId="1">#REF!</definedName>
    <definedName name="Value51" localSheetId="1">#REF!</definedName>
    <definedName name="Value52" localSheetId="1">#REF!</definedName>
    <definedName name="Value53" localSheetId="1">#REF!</definedName>
    <definedName name="Value54" localSheetId="1">#REF!</definedName>
    <definedName name="Value55" localSheetId="1">#REF!</definedName>
    <definedName name="Value6" localSheetId="1">#REF!</definedName>
    <definedName name="Value7" localSheetId="1">#REF!</definedName>
    <definedName name="Value8" localSheetId="1">#REF!</definedName>
    <definedName name="Value9" localSheetId="1">#REF!</definedName>
    <definedName name="VARIINST" localSheetId="1">#REF!</definedName>
    <definedName name="VARIPURC" localSheetId="1">#REF!</definedName>
    <definedName name="Vat_tu" localSheetId="1">#REF!</definedName>
    <definedName name="vbtchongnuocm300" localSheetId="1">#REF!</definedName>
    <definedName name="vbtm150" localSheetId="1">#REF!</definedName>
    <definedName name="vbtm300" localSheetId="1">#REF!</definedName>
    <definedName name="vbtm400" localSheetId="1">#REF!</definedName>
    <definedName name="VC" localSheetId="1">#REF!</definedName>
    <definedName name="vccot" localSheetId="1">#REF!</definedName>
    <definedName name="VCDD1P" localSheetId="1">#REF!</definedName>
    <definedName name="VCDD3p" localSheetId="1">#REF!</definedName>
    <definedName name="VCDDCT3p" localSheetId="1">#REF!</definedName>
    <definedName name="VCDDMBA" localSheetId="1">#REF!</definedName>
    <definedName name="VCHT" localSheetId="1">#REF!</definedName>
    <definedName name="VCPKHTK" localSheetId="1">#REF!</definedName>
    <definedName name="vctb" localSheetId="1">#REF!</definedName>
    <definedName name="VCVBT1" localSheetId="1">#REF!</definedName>
    <definedName name="VCVBT2" localSheetId="1">#REF!</definedName>
    <definedName name="vd3p" localSheetId="1">#REF!</definedName>
    <definedName name="vkcauthang" localSheetId="1">#REF!</definedName>
    <definedName name="vksan" localSheetId="1">#REF!</definedName>
    <definedName name="vl" localSheetId="1">#REF!</definedName>
    <definedName name="VL1P" localSheetId="1">#REF!</definedName>
    <definedName name="VL3P" localSheetId="1">#REF!</definedName>
    <definedName name="Vlcap0.7" localSheetId="1">#REF!</definedName>
    <definedName name="VLcap1" localSheetId="1">#REF!</definedName>
    <definedName name="VLCT3p" localSheetId="1">#REF!</definedName>
    <definedName name="vldn400" localSheetId="1">#REF!</definedName>
    <definedName name="vldn600" localSheetId="1">#REF!</definedName>
    <definedName name="vltram" localSheetId="1">#REF!</definedName>
    <definedName name="vr3p" localSheetId="1">#REF!</definedName>
    <definedName name="VT" localSheetId="1">#REF!</definedName>
    <definedName name="W" localSheetId="1">#REF!</definedName>
    <definedName name="whatever" localSheetId="1">#REF!</definedName>
    <definedName name="WU" localSheetId="1">#REF!</definedName>
    <definedName name="WUJIN" localSheetId="1">#REF!</definedName>
    <definedName name="WW" localSheetId="1">#REF!</definedName>
    <definedName name="WX" localSheetId="1">#REF!</definedName>
    <definedName name="WXC" localSheetId="1">#REF!</definedName>
    <definedName name="x" localSheetId="1" hidden="1">#REF!</definedName>
    <definedName name="X1pFCOnc" localSheetId="1">#REF!</definedName>
    <definedName name="X1pFCOvc" localSheetId="1">#REF!</definedName>
    <definedName name="X1pFCOvl" localSheetId="1">#REF!</definedName>
    <definedName name="X1pIGnc" localSheetId="1">#REF!</definedName>
    <definedName name="X1pIGvc" localSheetId="1">#REF!</definedName>
    <definedName name="X1pIGvl" localSheetId="1">#REF!</definedName>
    <definedName name="x1pind" localSheetId="1">#REF!</definedName>
    <definedName name="X1pINDnc" localSheetId="1">#REF!</definedName>
    <definedName name="X1pINDvc" localSheetId="1">#REF!</definedName>
    <definedName name="X1pINDvl" localSheetId="1">#REF!</definedName>
    <definedName name="x1ping" localSheetId="1">#REF!</definedName>
    <definedName name="X1pINGnc" localSheetId="1">#REF!</definedName>
    <definedName name="X1pINGvc" localSheetId="1">#REF!</definedName>
    <definedName name="X1pINGvl" localSheetId="1">#REF!</definedName>
    <definedName name="x1pint" localSheetId="1">#REF!</definedName>
    <definedName name="X1pINTnc" localSheetId="1">#REF!</definedName>
    <definedName name="X1pINTvc" localSheetId="1">#REF!</definedName>
    <definedName name="X1pINTvl" localSheetId="1">#REF!</definedName>
    <definedName name="X1pITnc" localSheetId="1">#REF!</definedName>
    <definedName name="X1pITvc" localSheetId="1">#REF!</definedName>
    <definedName name="X1pITvl" localSheetId="1">#REF!</definedName>
    <definedName name="xa1pm" localSheetId="1">#REF!</definedName>
    <definedName name="xa3pm" localSheetId="1">#REF!</definedName>
    <definedName name="xact" localSheetId="1">#REF!</definedName>
    <definedName name="xfco" localSheetId="1">#REF!</definedName>
    <definedName name="xfco3p" localSheetId="1">#REF!</definedName>
    <definedName name="XFCOnc" localSheetId="1">#REF!</definedName>
    <definedName name="xfcotnc" localSheetId="1">#REF!</definedName>
    <definedName name="xfcotvl" localSheetId="1">#REF!</definedName>
    <definedName name="XFCOvc" localSheetId="1">#REF!</definedName>
    <definedName name="XFCOvl" localSheetId="1">#REF!</definedName>
    <definedName name="xh" localSheetId="1">#REF!</definedName>
    <definedName name="xhn" localSheetId="1">#REF!</definedName>
    <definedName name="xig" localSheetId="1">#REF!</definedName>
    <definedName name="xig1" localSheetId="1">#REF!</definedName>
    <definedName name="XIG1nc" localSheetId="1">#REF!</definedName>
    <definedName name="xig1p" localSheetId="1">#REF!</definedName>
    <definedName name="XIG1vl" localSheetId="1">#REF!</definedName>
    <definedName name="xig3p" localSheetId="1">#REF!</definedName>
    <definedName name="XIGnc" localSheetId="1">#REF!</definedName>
    <definedName name="XIGvc" localSheetId="1">#REF!</definedName>
    <definedName name="XIGvl" localSheetId="1">#REF!</definedName>
    <definedName name="xin" localSheetId="1">#REF!</definedName>
    <definedName name="xin190" localSheetId="1">#REF!</definedName>
    <definedName name="xin1903p" localSheetId="1">#REF!</definedName>
    <definedName name="XIN190nc" localSheetId="1">#REF!</definedName>
    <definedName name="XIN190vc" localSheetId="1">#REF!</definedName>
    <definedName name="XIN190vl" localSheetId="1">#REF!</definedName>
    <definedName name="xin3p" localSheetId="1">#REF!</definedName>
    <definedName name="xind" localSheetId="1">#REF!</definedName>
    <definedName name="xind1p" localSheetId="1">#REF!</definedName>
    <definedName name="xind3p" localSheetId="1">#REF!</definedName>
    <definedName name="XINDnc" localSheetId="1">#REF!</definedName>
    <definedName name="xindnc1p" localSheetId="1">#REF!</definedName>
    <definedName name="XINDvc" localSheetId="1">#REF!</definedName>
    <definedName name="XINDvl" localSheetId="1">#REF!</definedName>
    <definedName name="xindvl1p" localSheetId="1">#REF!</definedName>
    <definedName name="xing1p" localSheetId="1">#REF!</definedName>
    <definedName name="xingnc1p" localSheetId="1">#REF!</definedName>
    <definedName name="xingvl1p" localSheetId="1">#REF!</definedName>
    <definedName name="XINnc" localSheetId="1">#REF!</definedName>
    <definedName name="xint1p" localSheetId="1">#REF!</definedName>
    <definedName name="XINvc" localSheetId="1">#REF!</definedName>
    <definedName name="XINvl" localSheetId="1">#REF!</definedName>
    <definedName name="xit" localSheetId="1">#REF!</definedName>
    <definedName name="xit1" localSheetId="1">#REF!</definedName>
    <definedName name="XIT1nc" localSheetId="1">#REF!</definedName>
    <definedName name="xit1p" localSheetId="1">#REF!</definedName>
    <definedName name="XIT1vl" localSheetId="1">#REF!</definedName>
    <definedName name="xit23p" localSheetId="1">#REF!</definedName>
    <definedName name="xit3p" localSheetId="1">#REF!</definedName>
    <definedName name="XITnc" localSheetId="1">#REF!</definedName>
    <definedName name="XITvc" localSheetId="1">#REF!</definedName>
    <definedName name="XITvl" localSheetId="1">#REF!</definedName>
    <definedName name="XK" localSheetId="1">#REF!</definedName>
    <definedName name="xlbs" localSheetId="1">#REF!</definedName>
    <definedName name="xmcax" localSheetId="1">#REF!</definedName>
    <definedName name="xn" localSheetId="1">#REF!</definedName>
    <definedName name="year" localSheetId="1">#REF!</definedName>
    <definedName name="YH" localSheetId="1">#REF!</definedName>
    <definedName name="YI" localSheetId="1">#REF!</definedName>
    <definedName name="YINIANCHUKU" localSheetId="1">#REF!</definedName>
    <definedName name="YS" localSheetId="1">#REF!</definedName>
    <definedName name="YYY" localSheetId="1">#REF!</definedName>
    <definedName name="yyyy" localSheetId="1">#REF!</definedName>
    <definedName name="Z" localSheetId="1" hidden="1">#REF!</definedName>
    <definedName name="ZEROFROHS" localSheetId="1">#REF!</definedName>
    <definedName name="Zip" localSheetId="1">#REF!</definedName>
    <definedName name="ZXD" localSheetId="1">#REF!</definedName>
    <definedName name="ZYX" localSheetId="1">#REF!</definedName>
    <definedName name="ZZZ" localSheetId="1">#REF!</definedName>
    <definedName name="啊" localSheetId="1">#REF!</definedName>
    <definedName name="部门" localSheetId="1">#REF!</definedName>
    <definedName name="财力" localSheetId="1">#REF!</definedName>
    <definedName name="仓库" localSheetId="1">#REF!</definedName>
    <definedName name="差旅费12" localSheetId="1">#REF!</definedName>
    <definedName name="产品入库序时簿" localSheetId="1">#REF!</definedName>
    <definedName name="车间料房" localSheetId="1">#REF!</definedName>
    <definedName name="车间料房分析" localSheetId="1">#REF!</definedName>
    <definedName name="处置固资、无资和其资而收回的现金净额" localSheetId="1">#REF!</definedName>
    <definedName name="存货净值年初数" localSheetId="1">#REF!</definedName>
    <definedName name="存货净值期末数" localSheetId="1">#REF!</definedName>
    <definedName name="存货明细___1_原材料_" localSheetId="1">#REF!</definedName>
    <definedName name="存货收发存汇总表" localSheetId="1">#REF!</definedName>
    <definedName name="大幅度" localSheetId="1">#REF!</definedName>
    <definedName name="当前" localSheetId="1">#REF!</definedName>
    <definedName name="罚款收入" localSheetId="1">#REF!</definedName>
    <definedName name="分队发送" localSheetId="1">#REF!</definedName>
    <definedName name="分析" localSheetId="1">#REF!</definedName>
    <definedName name="固定资产" localSheetId="1">#REF!</definedName>
    <definedName name="固定资产清单" localSheetId="1">#REF!</definedName>
    <definedName name="固定资产折旧表" localSheetId="1">#REF!</definedName>
    <definedName name="管理No." localSheetId="1">#REF!</definedName>
    <definedName name="规格" localSheetId="1">#REF!</definedName>
    <definedName name="核算项目明细账_555_02" localSheetId="1">#REF!</definedName>
    <definedName name="核算项目余额表" localSheetId="1">#REF!</definedName>
    <definedName name="汇率" localSheetId="1">#REF!</definedName>
    <definedName name="汇总" localSheetId="1">#REF!</definedName>
    <definedName name="会计分录序时簿" localSheetId="1">#REF!</definedName>
    <definedName name="加班单19" localSheetId="1">#REF!</definedName>
    <definedName name="监察" localSheetId="1">#REF!</definedName>
    <definedName name="結果３" localSheetId="1">#REF!</definedName>
    <definedName name="結果の要約" localSheetId="1">#REF!</definedName>
    <definedName name="結論" localSheetId="1">#REF!</definedName>
    <definedName name="今後の展開" localSheetId="1">#REF!</definedName>
    <definedName name="経歴" localSheetId="1">#REF!</definedName>
    <definedName name="科目余额表" localSheetId="1">#REF!</definedName>
    <definedName name="库___存" localSheetId="1">#REF!</definedName>
    <definedName name="库存呆滞料分析表" localSheetId="1">#REF!</definedName>
    <definedName name="Recorder" localSheetId="1" hidden="1">#REF!</definedName>
    <definedName name="判定" localSheetId="1">#REF!</definedName>
    <definedName name="其他出库序时簿" localSheetId="1">#REF!</definedName>
    <definedName name="其他业务收入" localSheetId="1">#REF!</definedName>
    <definedName name="其他应付款年初数" localSheetId="1">#REF!</definedName>
    <definedName name="其他应付款期末数" localSheetId="1">#REF!</definedName>
    <definedName name="其他应收款净额年初数" localSheetId="1">#REF!</definedName>
    <definedName name="其他应收款净额期末数" localSheetId="1">#REF!</definedName>
    <definedName name="其他应收款年初数" localSheetId="1">#REF!</definedName>
    <definedName name="其他应收款期末数" localSheetId="1">#REF!</definedName>
    <definedName name="请选择" localSheetId="1">#REF!</definedName>
    <definedName name="全部末级余额" localSheetId="1">#REF!</definedName>
    <definedName name="確認項目" localSheetId="1">#REF!</definedName>
    <definedName name="入力２" localSheetId="1">#REF!</definedName>
    <definedName name="社名" localSheetId="1">#REF!</definedName>
    <definedName name="生产列1" localSheetId="1">#REF!</definedName>
    <definedName name="生产列11" localSheetId="1">#REF!</definedName>
    <definedName name="生产列15" localSheetId="1">#REF!</definedName>
    <definedName name="生产列16" localSheetId="1">#REF!</definedName>
    <definedName name="生产列17" localSheetId="1">#REF!</definedName>
    <definedName name="生产列19" localSheetId="1">#REF!</definedName>
    <definedName name="生产列2" localSheetId="1">#REF!</definedName>
    <definedName name="生产列20" localSheetId="1">#REF!</definedName>
    <definedName name="生产列3" localSheetId="1">#REF!</definedName>
    <definedName name="生产列4" localSheetId="1">#REF!</definedName>
    <definedName name="生产列5" localSheetId="1">#REF!</definedName>
    <definedName name="生产列6" localSheetId="1">#REF!</definedName>
    <definedName name="生产列7" localSheetId="1">#REF!</definedName>
    <definedName name="生产列8" localSheetId="1">#REF!</definedName>
    <definedName name="生产列9" localSheetId="1">#REF!</definedName>
    <definedName name="生产领料汇总" localSheetId="1">#REF!</definedName>
    <definedName name="生产领料序时簿" localSheetId="1">#REF!</definedName>
    <definedName name="生产期" localSheetId="1">#REF!</definedName>
    <definedName name="生产期1" localSheetId="1">#REF!</definedName>
    <definedName name="生产期11" localSheetId="1">#REF!</definedName>
    <definedName name="生产期123" localSheetId="1">#REF!</definedName>
    <definedName name="生产期15" localSheetId="1">#REF!</definedName>
    <definedName name="生产期16" localSheetId="1">#REF!</definedName>
    <definedName name="生产期17" localSheetId="1">#REF!</definedName>
    <definedName name="生产期19" localSheetId="1">#REF!</definedName>
    <definedName name="生产期2" localSheetId="1">#REF!</definedName>
    <definedName name="生产期20" localSheetId="1">#REF!</definedName>
    <definedName name="生产期3" localSheetId="1">#REF!</definedName>
    <definedName name="生产期4" localSheetId="1">#REF!</definedName>
    <definedName name="生产期5" localSheetId="1">#REF!</definedName>
    <definedName name="生产期6" localSheetId="1">#REF!</definedName>
    <definedName name="生产期7" localSheetId="1">#REF!</definedName>
    <definedName name="生产期8" localSheetId="1">#REF!</definedName>
    <definedName name="生产期9" localSheetId="1">#REF!</definedName>
    <definedName name="试算平衡表" localSheetId="1">#REF!</definedName>
    <definedName name="是" localSheetId="1">#REF!</definedName>
    <definedName name="数量金额总账" localSheetId="1">#REF!</definedName>
    <definedName name="外购入库序时簿" localSheetId="1">#REF!</definedName>
    <definedName name="外协厂监查指导4" localSheetId="1">#REF!</definedName>
    <definedName name="外协厂监察指导" localSheetId="1">#REF!</definedName>
    <definedName name="往来对账单" localSheetId="1">#REF!</definedName>
    <definedName name="委外加工发出序时簿" localSheetId="1">#REF!</definedName>
    <definedName name="物料代码0503" localSheetId="1">#REF!</definedName>
    <definedName name="物料收发汇总表" localSheetId="1">#REF!</definedName>
    <definedName name="物料收发明细表" localSheetId="1">#REF!</definedName>
    <definedName name="销售出库汇总表" localSheetId="1">#REF!</definedName>
    <definedName name="销售出库序时簿" localSheetId="1">#REF!</definedName>
    <definedName name="新" localSheetId="1">#REF!</definedName>
    <definedName name="仪器盘点" localSheetId="1">#REF!</definedName>
    <definedName name="营业外收入" localSheetId="1">#REF!</definedName>
    <definedName name="应付票据期末数" localSheetId="1">#REF!</definedName>
    <definedName name="应付账款期末数" localSheetId="1">#REF!</definedName>
    <definedName name="应会" localSheetId="1">#REF!</definedName>
    <definedName name="应收款项净额年初数" localSheetId="1">#REF!</definedName>
    <definedName name="应收票据年初数" localSheetId="1">#REF!</definedName>
    <definedName name="应收票据期末数" localSheetId="1">#REF!</definedName>
    <definedName name="应收账款净额年初数" localSheetId="1">#REF!</definedName>
    <definedName name="应收账款净额期末数" localSheetId="1">#REF!</definedName>
    <definedName name="应收账款年初数" localSheetId="1">#REF!</definedName>
    <definedName name="应收账款期末数" localSheetId="1">#REF!</definedName>
    <definedName name="预付账款期末数" localSheetId="1">#REF!</definedName>
    <definedName name="预收账款年初数" localSheetId="1">#REF!</definedName>
    <definedName name="预收账款期末数" localSheetId="1">#REF!</definedName>
    <definedName name="招待费12" localSheetId="1">#REF!</definedName>
    <definedName name="中国" localSheetId="1">#REF!</definedName>
    <definedName name="主营业务收入净额" localSheetId="1">#REF!</definedName>
    <definedName name="수량10월" localSheetId="1">#REF!</definedName>
    <definedName name="수량11월" localSheetId="1">#REF!</definedName>
    <definedName name="수량12월" localSheetId="1">#REF!</definedName>
    <definedName name="수량1월" localSheetId="1">#REF!</definedName>
    <definedName name="수량4" localSheetId="1">#REF!,#REF!,#REF!,#REF!</definedName>
    <definedName name="전" localSheetId="1">#REF!</definedName>
    <definedName name="전제2" localSheetId="1" hidden="1">#REF!</definedName>
    <definedName name="주택사업본부" localSheetId="1">#REF!</definedName>
    <definedName name="철구사업본부" localSheetId="1">#REF!</definedName>
    <definedName name="_xlnm.Print_Titles" localSheetId="1">湖南同力!$2:$4</definedName>
    <definedName name="_____0__123Grap" hidden="1">'[121]진행 DATA (2)'!#REF!</definedName>
    <definedName name="__?0_F" hidden="1">'[122]CD-실적'!#REF!</definedName>
    <definedName name="\b1" localSheetId="0">'[124]SCH 4'!$B$8109</definedName>
    <definedName name="\b2" localSheetId="0">'[124]SCH 4'!$B$8109</definedName>
    <definedName name="\C" localSheetId="0">#REF!</definedName>
    <definedName name="\c1" localSheetId="0">'[124]SCH 4'!$B$8118</definedName>
    <definedName name="\c2" localSheetId="0">'[124]SCH 4'!$B$8118</definedName>
    <definedName name="\d1" localSheetId="0">'[124]SCH 4'!$B$8097</definedName>
    <definedName name="\d2" localSheetId="0">'[124]SCH 4'!$B$8097</definedName>
    <definedName name="\g1" localSheetId="0">'[124]SCH 4'!$B$8115</definedName>
    <definedName name="\g2" localSheetId="0">'[124]SCH 4'!$B$8115</definedName>
    <definedName name="\i1" localSheetId="0">'[124]SCH 4'!$B$8121</definedName>
    <definedName name="\i2" localSheetId="0">'[124]SCH 4'!$B$8121</definedName>
    <definedName name="\l1" localSheetId="0">'[124]SCH 4'!$B$8106</definedName>
    <definedName name="\l2" localSheetId="0">'[124]SCH 4'!$B$8106</definedName>
    <definedName name="\m1" localSheetId="0">'[124]SCH 4'!$B$8129</definedName>
    <definedName name="\m2" localSheetId="0">'[124]SCH 4'!$B$8129</definedName>
    <definedName name="\n1" localSheetId="0">'[124]SCH 4'!$B$8094</definedName>
    <definedName name="\n2" localSheetId="0">'[124]SCH 4'!$B$8094</definedName>
    <definedName name="\p1" localSheetId="0">'[124]SCH 4'!$B$8100</definedName>
    <definedName name="\p2" localSheetId="0">'[124]SCH 4'!$B$8100</definedName>
    <definedName name="\q1" localSheetId="0">'[124]SCH 4'!$B$8136</definedName>
    <definedName name="\q2" localSheetId="0">'[124]SCH 4'!$B$8136</definedName>
    <definedName name="\R" localSheetId="0">#REF!</definedName>
    <definedName name="\r1" localSheetId="0">'[124]SCH 4'!$B$8103</definedName>
    <definedName name="\r2" localSheetId="0">'[124]SCH 4'!$B$8103</definedName>
    <definedName name="\s1" localSheetId="0">'[124]SCH 4'!$B$8125</definedName>
    <definedName name="\s2" localSheetId="0">'[124]SCH 4'!$B$8125</definedName>
    <definedName name="\T" localSheetId="0">#REF!</definedName>
    <definedName name="____0Crite" localSheetId="0">#REF!</definedName>
    <definedName name="___IV16532" localSheetId="0">#REF!</definedName>
    <definedName name="___IV17532" localSheetId="0">#REF!</definedName>
    <definedName name="___IV19999" localSheetId="0">#REF!</definedName>
    <definedName name="___IV20000" localSheetId="0">#REF!</definedName>
    <definedName name="___IV60000" localSheetId="0">#REF!</definedName>
    <definedName name="__day2" localSheetId="0">'[127]Chiet tinh dz35'!$H$3</definedName>
    <definedName name="__GID1" localSheetId="0">'[128]LKVL-CK-HT-GD1'!$A$4</definedName>
    <definedName name="__IV999999" localSheetId="0">#REF!</definedName>
    <definedName name="__IZ53" localSheetId="0">#REF!</definedName>
    <definedName name="__JZ123" localSheetId="0">#REF!</definedName>
    <definedName name="__LZ123" localSheetId="0">#REF!</definedName>
    <definedName name="__MAÕ_HAØNG" localSheetId="0">#REF!</definedName>
    <definedName name="__MAÕ_SOÁ_THUEÁ" localSheetId="0">#REF!</definedName>
    <definedName name="__MZ53" localSheetId="0">#REF!</definedName>
    <definedName name="__ÑÔN_GIAÙ" localSheetId="0">#REF!</definedName>
    <definedName name="__SOÁ_CTÖØ" localSheetId="0">#REF!</definedName>
    <definedName name="__SOÁ_LÖÔÏNG" localSheetId="0">#REF!</definedName>
    <definedName name="__TEÂN_HAØNG" localSheetId="0">#REF!</definedName>
    <definedName name="__TEÂN_KHAÙCH_HAØ" localSheetId="0">#REF!</definedName>
    <definedName name="__THAØNH_TIEÀN" localSheetId="0">#REF!</definedName>
    <definedName name="__TRÒ_GIAÙ" localSheetId="0">#REF!</definedName>
    <definedName name="__TRÒ_GIAÙ__VAT_" localSheetId="0">#REF!</definedName>
    <definedName name="__XY123" localSheetId="0">#REF!</definedName>
    <definedName name="_1BA2500" localSheetId="0">#REF!</definedName>
    <definedName name="_1BA3250" localSheetId="0">#REF!</definedName>
    <definedName name="_1BA400P" localSheetId="0">#REF!</definedName>
    <definedName name="_1CAP001" localSheetId="0">#REF!</definedName>
    <definedName name="_1CAP011" localSheetId="0">#REF!</definedName>
    <definedName name="_1CAP012" localSheetId="0">#REF!</definedName>
    <definedName name="_1CDHT03" localSheetId="0">#REF!</definedName>
    <definedName name="_1CHANG2" localSheetId="0">#REF!</definedName>
    <definedName name="_1DADOI1" localSheetId="0">#REF!</definedName>
    <definedName name="_1DAU002" localSheetId="0">#REF!</definedName>
    <definedName name="_1DDAY03" localSheetId="0">#REF!</definedName>
    <definedName name="_1DDTT01" localSheetId="0">#REF!</definedName>
    <definedName name="_1FCO101" localSheetId="0">#REF!</definedName>
    <definedName name="_1GIA101" localSheetId="0">#REF!</definedName>
    <definedName name="_1LA1001" localSheetId="0">#REF!</definedName>
    <definedName name="_1LP" localSheetId="0">#REF!</definedName>
    <definedName name="_1MCCBO2" localSheetId="0">#REF!</definedName>
    <definedName name="_1PKCAP1" localSheetId="0">#REF!</definedName>
    <definedName name="_1PKIEN2" localSheetId="0">#REF!</definedName>
    <definedName name="_1PKTT01" localSheetId="0">#REF!</definedName>
    <definedName name="_1TCD101" localSheetId="0">#REF!</definedName>
    <definedName name="_1TCD201" localSheetId="0">#REF!</definedName>
    <definedName name="_1TCD203" localSheetId="0">#REF!</definedName>
    <definedName name="_1TD2001" localSheetId="0">#REF!</definedName>
    <definedName name="_1TIHT01" localSheetId="0">#REF!</definedName>
    <definedName name="_1TIHT06" localSheetId="0">#REF!</definedName>
    <definedName name="_1TIHT07" localSheetId="0">#REF!</definedName>
    <definedName name="_1TRU121" localSheetId="0">#REF!</definedName>
    <definedName name="_21114" localSheetId="0">#REF!</definedName>
    <definedName name="_2BLA100" localSheetId="0">#REF!</definedName>
    <definedName name="_2CHANG1" localSheetId="0">#REF!</definedName>
    <definedName name="_2CHANG2" localSheetId="0">#REF!</definedName>
    <definedName name="_2DADOI1" localSheetId="0">#REF!</definedName>
    <definedName name="_2DAL201" localSheetId="0">#REF!</definedName>
    <definedName name="_2KD0222" localSheetId="0">#REF!</definedName>
    <definedName name="_2LP" localSheetId="0">#REF!</definedName>
    <definedName name="_2TD2001" localSheetId="0">#REF!</definedName>
    <definedName name="_3BLXMD" localSheetId="0">#REF!</definedName>
    <definedName name="_3BOAG01" localSheetId="0">#REF!</definedName>
    <definedName name="_3COSSE1" localSheetId="0">#REF!</definedName>
    <definedName name="_3CTKHAC" localSheetId="0">#REF!</definedName>
    <definedName name="_3DMINO1" localSheetId="0">#REF!</definedName>
    <definedName name="_3DMINO2" localSheetId="0">#REF!</definedName>
    <definedName name="_3DUPSSS" localSheetId="0">#REF!</definedName>
    <definedName name="_3HTTR01" localSheetId="0">#REF!</definedName>
    <definedName name="_3HTTR02" localSheetId="0">#REF!</definedName>
    <definedName name="_3HTTR03" localSheetId="0">#REF!</definedName>
    <definedName name="_3HTTR04" localSheetId="0">#REF!</definedName>
    <definedName name="_3HTTR05" localSheetId="0">#REF!</definedName>
    <definedName name="_3PKDOM1" localSheetId="0">#REF!</definedName>
    <definedName name="_3PKDOM2" localSheetId="0">#REF!</definedName>
    <definedName name="_3TRU122" localSheetId="0">#REF!</definedName>
    <definedName name="_3TU0609" localSheetId="0">#REF!</definedName>
    <definedName name="_430.001" localSheetId="0">#REF!</definedName>
    <definedName name="_4CNT240" localSheetId="0">#REF!</definedName>
    <definedName name="_4CTL240" localSheetId="0">#REF!</definedName>
    <definedName name="_4FCO100" localSheetId="0">#REF!</definedName>
    <definedName name="_4HDCTT4" localSheetId="0">#REF!</definedName>
    <definedName name="_4HNCTT4" localSheetId="0">#REF!</definedName>
    <definedName name="_4LBCO01" localSheetId="0">#REF!</definedName>
    <definedName name="_4OSLCTT" localSheetId="0">#REF!</definedName>
    <definedName name="_5080591" localSheetId="0">#REF!</definedName>
    <definedName name="_93" localSheetId="0">#REF!</definedName>
    <definedName name="_94" localSheetId="0">#REF!</definedName>
    <definedName name="_95" localSheetId="0">#REF!</definedName>
    <definedName name="_96" localSheetId="0">#REF!</definedName>
    <definedName name="_97" localSheetId="0">#REF!</definedName>
    <definedName name="_98" localSheetId="0">#REF!</definedName>
    <definedName name="_99" localSheetId="0">#REF!</definedName>
    <definedName name="_A" localSheetId="0">#REF!</definedName>
    <definedName name="_a500000" localSheetId="0">#REF!</definedName>
    <definedName name="_CON1" localSheetId="0">#REF!</definedName>
    <definedName name="_CON2" localSheetId="0">#REF!</definedName>
    <definedName name="_dao1" localSheetId="0">'[143]CT Thang Mo'!$B$189:$H$189</definedName>
    <definedName name="_dao2" localSheetId="0">'[143]CT Thang Mo'!$B$161:$H$161</definedName>
    <definedName name="_dap2" localSheetId="0">'[143]CT Thang Mo'!$B$162:$H$162</definedName>
    <definedName name="_dbu2" localSheetId="0">'[143]CT Thang Mo'!$B$93:$F$93</definedName>
    <definedName name="_ddn400" localSheetId="0">#REF!</definedName>
    <definedName name="_ddn600" localSheetId="0">#REF!</definedName>
    <definedName name="_E99999" localSheetId="0">#REF!</definedName>
    <definedName name="_Fill" localSheetId="0" hidden="1">#REF!</definedName>
    <definedName name="_gon4" localSheetId="0">#REF!</definedName>
    <definedName name="_IV16532" localSheetId="0">#REF!</definedName>
    <definedName name="_IV17532" localSheetId="0">#REF!</definedName>
    <definedName name="_IV19999" localSheetId="0">#REF!</definedName>
    <definedName name="_IV20000" localSheetId="0">#REF!</definedName>
    <definedName name="_IV60000" localSheetId="0">#REF!</definedName>
    <definedName name="_Key1" localSheetId="0" hidden="1">#REF!</definedName>
    <definedName name="_Key2" localSheetId="0" hidden="1">#REF!</definedName>
    <definedName name="_KY1" localSheetId="0">[147]BXLDL!$E$2:$E$54</definedName>
    <definedName name="_lap1" localSheetId="0">#REF!</definedName>
    <definedName name="_lap2" localSheetId="0">#REF!</definedName>
    <definedName name="_MAC12" localSheetId="0">#REF!</definedName>
    <definedName name="_MAC46" localSheetId="0">#REF!</definedName>
    <definedName name="_NCL100" localSheetId="0">#REF!</definedName>
    <definedName name="_NCL200" localSheetId="0">#REF!</definedName>
    <definedName name="_NCL250" localSheetId="0">#REF!</definedName>
    <definedName name="_NET2" localSheetId="0">#REF!</definedName>
    <definedName name="_nin190" localSheetId="0">#REF!</definedName>
    <definedName name="_PER1" localSheetId="0">#REF!</definedName>
    <definedName name="_PER2" localSheetId="0">#REF!</definedName>
    <definedName name="_sc1" localSheetId="0">#REF!</definedName>
    <definedName name="_SC2" localSheetId="0">#REF!</definedName>
    <definedName name="_sc3" localSheetId="0">#REF!</definedName>
    <definedName name="_SN3" localSheetId="0">#REF!</definedName>
    <definedName name="_Sort" localSheetId="0" hidden="1">#REF!</definedName>
    <definedName name="_TB1" localSheetId="0">#REF!</definedName>
    <definedName name="_TL1" localSheetId="0">#REF!</definedName>
    <definedName name="_TL2" localSheetId="0">#REF!</definedName>
    <definedName name="_TL3" localSheetId="0">#REF!</definedName>
    <definedName name="_TLA120" localSheetId="0">#REF!</definedName>
    <definedName name="_TLA35" localSheetId="0">#REF!</definedName>
    <definedName name="_TLA50" localSheetId="0">#REF!</definedName>
    <definedName name="_TLA70" localSheetId="0">#REF!</definedName>
    <definedName name="_TLA95" localSheetId="0">#REF!</definedName>
    <definedName name="_vc1" localSheetId="0">'[143]CT Thang Mo'!$B$34:$H$34</definedName>
    <definedName name="_vc2" localSheetId="0">'[143]CT Thang Mo'!$B$35:$H$35</definedName>
    <definedName name="_vc3" localSheetId="0">'[143]CT Thang Mo'!$B$36:$H$36</definedName>
    <definedName name="_VL100" localSheetId="0">#REF!</definedName>
    <definedName name="_VL200" localSheetId="0">#REF!</definedName>
    <definedName name="_VL250" localSheetId="0">#REF!</definedName>
    <definedName name="______0Crite">#REF!</definedName>
    <definedName name="A_impresión_IM" localSheetId="0">#REF!</definedName>
    <definedName name="A0" localSheetId="0">#REF!</definedName>
    <definedName name="A120_" localSheetId="0">#REF!</definedName>
    <definedName name="a277Print_Titles" localSheetId="0">#REF!</definedName>
    <definedName name="A35_" localSheetId="0">#REF!</definedName>
    <definedName name="A50_" localSheetId="0">#REF!</definedName>
    <definedName name="A70_" localSheetId="0">#REF!</definedName>
    <definedName name="A95_" localSheetId="0">#REF!</definedName>
    <definedName name="AA" localSheetId="0">#REF!</definedName>
    <definedName name="AA_SIZE" localSheetId="0">#REF!</definedName>
    <definedName name="AAA" localSheetId="0">#REF!</definedName>
    <definedName name="AAAA" localSheetId="0">#REF!</definedName>
    <definedName name="AAAAA" localSheetId="0">#REF!</definedName>
    <definedName name="abc" localSheetId="0">#REF!</definedName>
    <definedName name="AC120_" localSheetId="0">#REF!</definedName>
    <definedName name="AC35_" localSheetId="0">#REF!</definedName>
    <definedName name="AC50_" localSheetId="0">#REF!</definedName>
    <definedName name="AC70_" localSheetId="0">#REF!</definedName>
    <definedName name="AC95_" localSheetId="0">#REF!</definedName>
    <definedName name="ADAY" localSheetId="0">[152]TNHC!$I$15</definedName>
    <definedName name="Address" localSheetId="0">#REF!</definedName>
    <definedName name="All_Item" localSheetId="0">#REF!</definedName>
    <definedName name="Annee" localSheetId="0">'[155]Company info'!$E$5</definedName>
    <definedName name="AnnualRevenue" localSheetId="0">'[156]C'!$E$12:$H$12</definedName>
    <definedName name="April" localSheetId="0">#REF!</definedName>
    <definedName name="APRILBAOJIA" localSheetId="0">#REF!</definedName>
    <definedName name="apriljiage" localSheetId="0">#REF!</definedName>
    <definedName name="ARCHIVO" localSheetId="0">#REF!</definedName>
    <definedName name="assumptionProductionOverhead" localSheetId="0">#REF!</definedName>
    <definedName name="ATRAM" localSheetId="0">[152]TNHC!$I$5</definedName>
    <definedName name="AUTJIAGE" localSheetId="0">#REF!</definedName>
    <definedName name="B_042X" localSheetId="0">#REF!</definedName>
    <definedName name="B_12PU_W" localSheetId="0">#REF!</definedName>
    <definedName name="b_240" localSheetId="0">#REF!</definedName>
    <definedName name="b_280" localSheetId="0">#REF!</definedName>
    <definedName name="b_320" localSheetId="0">#REF!</definedName>
    <definedName name="B_tinh" localSheetId="0">#REF!</definedName>
    <definedName name="bain" localSheetId="0">[158]Sheet1!$C$2,[158]Sheet1!$C$3,[158]Sheet1!$C$4,[158]Sheet1!$D$11,[158]Sheet1!$D$11,[158]Sheet1!$M$11,[158]Sheet1!$B$12,[158]Sheet1!$K$12,[158]Sheet1!$E$13,[158]Sheet1!$N$13,[158]Sheet1!$D$14:$I$16,[158]Sheet1!$M$14:$R$16,[158]Sheet1!$E$18,[158]Sheet1!$B$19,[158]Sheet1!$B$21,[158]Sheet1!$N$18,[158]Sheet1!$K$19,[158]Sheet1!$K$21,[158]Sheet1!$D$22:$I$23,[158]Sheet1!$M$22:$R$23,[158]Sheet1!$D$24,[158]Sheet1!$F$24,[158]Sheet1!$H$24,[158]Sheet1!$L$24,[158]Sheet1!$O$24,[158]Sheet1!$Q$24</definedName>
    <definedName name="BaloonText" localSheetId="0">#REF!</definedName>
    <definedName name="Bang_cly" localSheetId="0">#REF!</definedName>
    <definedName name="Bang_CVC" localSheetId="0">#REF!</definedName>
    <definedName name="bang_gia" localSheetId="0">#REF!</definedName>
    <definedName name="Bang_travl" localSheetId="0">#REF!</definedName>
    <definedName name="BAOJIA2" localSheetId="0">#REF!</definedName>
    <definedName name="baojiatwo" localSheetId="0">#REF!</definedName>
    <definedName name="BarData" localSheetId="0">#REF!</definedName>
    <definedName name="BB" localSheetId="0">#REF!</definedName>
    <definedName name="BBB" localSheetId="0">#REF!</definedName>
    <definedName name="BBBB" localSheetId="0">#REF!</definedName>
    <definedName name="BBBBB" localSheetId="0">#REF!</definedName>
    <definedName name="BCDKH" localSheetId="0">[159]BCDSPS!$B$8:$B$134</definedName>
    <definedName name="BCDSCKC" localSheetId="0">[159]BCDSPS!$M$8:$M$134</definedName>
    <definedName name="BCDSCKN" localSheetId="0">[159]BCDSPS!$L$8:$L$134</definedName>
    <definedName name="BCDSDNC" localSheetId="0">[159]BCDSPS!$E$8:$E$134</definedName>
    <definedName name="BCDSDNN" localSheetId="0">[159]BCDSPS!$D$8:$D$134</definedName>
    <definedName name="BCLKSPSCO" localSheetId="0">[159]DLBCKT!$S$3:$S$335</definedName>
    <definedName name="BCLKSPSNO" localSheetId="0">[159]DLBCKT!$Q$3:$Q$335</definedName>
    <definedName name="BCSCKCO" localSheetId="0">[159]DLBCKT!$V$3:$V$335</definedName>
    <definedName name="BCSCKNO" localSheetId="0">[159]DLBCKT!$U$3:$U$335</definedName>
    <definedName name="BCSDKCO" localSheetId="0">[159]DLBCKT!$K$3:$K$335</definedName>
    <definedName name="BCSDKNO" localSheetId="0">[159]DLBCKT!$J$3:$J$335</definedName>
    <definedName name="BCSDNCO" localSheetId="0">[159]DLBCKT!$H$3:$H$335</definedName>
    <definedName name="BCSDNNO" localSheetId="0">[159]DLBCKT!$G$3:$G$335</definedName>
    <definedName name="BCSHCT" localSheetId="0">[159]DLBCKT!$C$3:$C$335</definedName>
    <definedName name="BCSHTK" localSheetId="0">[159]DLBCKT!$A$3:$A$335</definedName>
    <definedName name="BCSPSCO" localSheetId="0">[159]DLBCKT!$O$3:$O$335</definedName>
    <definedName name="BCSPSNO" localSheetId="0">[159]DLBCKT!$M$3:$M$335</definedName>
    <definedName name="BDAY" localSheetId="0">[152]TNHC!$J$15</definedName>
    <definedName name="BJT" localSheetId="0">#REF!</definedName>
    <definedName name="blkh" localSheetId="0">#REF!</definedName>
    <definedName name="blkh1" localSheetId="0">#REF!</definedName>
    <definedName name="BLOCK1" localSheetId="0">#REF!</definedName>
    <definedName name="BLOCK2" localSheetId="0">#REF!</definedName>
    <definedName name="BLOCK3" localSheetId="0">#REF!</definedName>
    <definedName name="BOQ" localSheetId="0">#REF!</definedName>
    <definedName name="BREAKDOWN" localSheetId="0">#REF!</definedName>
    <definedName name="btai" localSheetId="0">[154]gvl!$Q$63</definedName>
    <definedName name="BTLT1pm" localSheetId="0">#REF!</definedName>
    <definedName name="BTLT3pm" localSheetId="0">#REF!</definedName>
    <definedName name="BTLTct" localSheetId="0">#REF!</definedName>
    <definedName name="BTLTHTDL" localSheetId="0">#REF!</definedName>
    <definedName name="BTLTHTHH" localSheetId="0">#REF!</definedName>
    <definedName name="BTRAM" localSheetId="0">[160]TNHC!$J$5</definedName>
    <definedName name="BVCISUMMARY" localSheetId="0">#REF!</definedName>
    <definedName name="C_O" localSheetId="0">#REF!</definedName>
    <definedName name="C_SIZE" localSheetId="0">#REF!</definedName>
    <definedName name="C2.7" localSheetId="0">#REF!</definedName>
    <definedName name="C3.0" localSheetId="0">#REF!</definedName>
    <definedName name="C3.5" localSheetId="0">#REF!</definedName>
    <definedName name="C3.7" localSheetId="0">#REF!</definedName>
    <definedName name="C4.0" localSheetId="0">#REF!</definedName>
    <definedName name="CABLE2" localSheetId="0">'[162]MTO REV.0'!$A$1:$Q$570</definedName>
    <definedName name="calculocosthora" localSheetId="0">#REF!</definedName>
    <definedName name="CAMAY" localSheetId="0">[163]CaMay!$B$2:$E$8</definedName>
    <definedName name="cap" localSheetId="0">#REF!</definedName>
    <definedName name="cap0.7" localSheetId="0">#REF!</definedName>
    <definedName name="capdat" localSheetId="0">#REF!</definedName>
    <definedName name="CAPNHAP" localSheetId="0">[161]dochat!$O$2:$AB$8</definedName>
    <definedName name="Category_All" localSheetId="0">#REF!</definedName>
    <definedName name="CC" localSheetId="0">#REF!</definedName>
    <definedName name="CCC" localSheetId="0">#REF!</definedName>
    <definedName name="CCCC" localSheetId="0">#REF!</definedName>
    <definedName name="CCS" localSheetId="0">#REF!</definedName>
    <definedName name="CDAY" localSheetId="0">[152]TNHC!$K$15</definedName>
    <definedName name="CDD" localSheetId="0">#REF!</definedName>
    <definedName name="CDDD" localSheetId="0">#REF!</definedName>
    <definedName name="CDDD1P" localSheetId="0">#REF!</definedName>
    <definedName name="CDDD1PHA" localSheetId="0">#REF!</definedName>
    <definedName name="CDDD3P" localSheetId="0">[165]TONGKE3p!$C$110</definedName>
    <definedName name="CDDD3PHA" localSheetId="0">#REF!</definedName>
    <definedName name="Cdnum" localSheetId="0">#REF!</definedName>
    <definedName name="CH" localSheetId="0">#REF!</definedName>
    <definedName name="Chang" localSheetId="0">'[166]Dinh nghia'!$A$3:$B$14</definedName>
    <definedName name="chang1pm" localSheetId="0">#REF!</definedName>
    <definedName name="chang3pm" localSheetId="0">#REF!</definedName>
    <definedName name="changct" localSheetId="0">#REF!</definedName>
    <definedName name="changht" localSheetId="0">#REF!</definedName>
    <definedName name="changHTDL" localSheetId="0">#REF!</definedName>
    <definedName name="changHTHH" localSheetId="0">#REF!</definedName>
    <definedName name="CHON" localSheetId="0">[158]Sheet1!$C$2:$D$4,[158]Sheet1!$D$11,[158]Sheet1!$M$11,[158]Sheet1!$B$12,[158]Sheet1!$K$12,[158]Sheet1!$N$13,[158]Sheet1!$E$13,[158]Sheet1!$C$14,[158]Sheet1!$C$15,[158]Sheet1!$C$15:$I$16,[158]Sheet1!$L$14:$R$16,[158]Sheet1!$B$17,[158]Sheet1!$K$17,[158]Sheet1!$E$18,[158]Sheet1!$B$19,[158]Sheet1!$H$20,[158]Sheet1!$N$18,[158]Sheet1!$K$19,[158]Sheet1!$Q$20,[158]Sheet1!$K$21,[158]Sheet1!$L$22,[158]Sheet1!$B$21,[158]Sheet1!$C$22,[158]Sheet1!$C$23,[158]Sheet1!$C$24,[158]Sheet1!$E$24,[158]Sheet1!$G$24,[158]Sheet1!$L$24,[158]Sheet1!$N$24,[158]Sheet1!$O$24,[158]Sheet1!$H$29,[158]Sheet1!$L$29,[158]Sheet1!$N$29,[158]Sheet1!$P$29,[158]Sheet1!$O$30,[158]Sheet1!$H$35</definedName>
    <definedName name="CHONIN" localSheetId="0">[158]Sheet1!$C$2:$D$4,[158]Sheet1!$D$11,[158]Sheet1!$M$11,[158]Sheet1!$B$12,[158]Sheet1!$K$12,[158]Sheet1!$N$13,[158]Sheet1!$E$13,[158]Sheet1!$C$14,[158]Sheet1!$C$15,[158]Sheet1!$C$15:$I$16,[158]Sheet1!$L$14:$R$16,[158]Sheet1!$B$17,[158]Sheet1!$K$17,[158]Sheet1!$E$18,[158]Sheet1!$B$19,[158]Sheet1!$H$20,[158]Sheet1!$N$18,[158]Sheet1!$K$19,[158]Sheet1!$Q$20,[158]Sheet1!$K$21,[158]Sheet1!$L$22,[158]Sheet1!$B$21,[158]Sheet1!$C$22,[158]Sheet1!$C$23,[158]Sheet1!$C$24,[158]Sheet1!$E$24,[158]Sheet1!$G$24,[158]Sheet1!$L$24,[158]Sheet1!$N$24,[158]Sheet1!$O$24,[158]Sheet1!$H$29,[158]Sheet1!$L$29,[158]Sheet1!$N$29,[158]Sheet1!$P$29,[158]Sheet1!$O$30,[158]Sheet1!$H$35</definedName>
    <definedName name="CHUKU" localSheetId="0">#REF!</definedName>
    <definedName name="City" localSheetId="0">#REF!</definedName>
    <definedName name="CK" localSheetId="0">#REF!</definedName>
    <definedName name="CL" localSheetId="0">#REF!</definedName>
    <definedName name="clvc" localSheetId="0">#REF!</definedName>
    <definedName name="clvc1" localSheetId="0">[142]chitiet!$D$3</definedName>
    <definedName name="CLVC35" localSheetId="0">#REF!</definedName>
    <definedName name="CLVCTB" localSheetId="0">#REF!</definedName>
    <definedName name="CLVL" localSheetId="0">#REF!</definedName>
    <definedName name="CLyTC" localSheetId="0">[167]ThongSo!$C$11</definedName>
    <definedName name="CN3p" localSheetId="0">'[168]TONGKE3p '!$X$295</definedName>
    <definedName name="Co" localSheetId="0">#REF!</definedName>
    <definedName name="Code" localSheetId="0" hidden="1">#REF!</definedName>
    <definedName name="Cöï_ly_vaän_chuyeãn" localSheetId="0">#REF!</definedName>
    <definedName name="CÖÏ_LY_VAÄN_CHUYEÅN" localSheetId="0">#REF!</definedName>
    <definedName name="COMMON" localSheetId="0">#REF!</definedName>
    <definedName name="Company" localSheetId="0">#REF!</definedName>
    <definedName name="company_name" localSheetId="0">#REF!</definedName>
    <definedName name="COMPARATIVO" localSheetId="0">#REF!</definedName>
    <definedName name="CON_EQP_COS" localSheetId="0">#REF!</definedName>
    <definedName name="CON_EQP_COST" localSheetId="0">#REF!</definedName>
    <definedName name="Cong_HM_DTCT" localSheetId="0">#REF!</definedName>
    <definedName name="Cong_M_DTCT" localSheetId="0">#REF!</definedName>
    <definedName name="Cong_NC_DTCT" localSheetId="0">#REF!</definedName>
    <definedName name="Cong_VL_DTCT" localSheetId="0">#REF!</definedName>
    <definedName name="CONST_EQ" localSheetId="0">#REF!</definedName>
    <definedName name="CONSUMOACUMULAD" localSheetId="0">#REF!</definedName>
    <definedName name="consumomes" localSheetId="0">#REF!</definedName>
    <definedName name="COSTO" localSheetId="0">#REF!</definedName>
    <definedName name="Country" localSheetId="0">#REF!</definedName>
    <definedName name="COVER" localSheetId="0">#REF!</definedName>
    <definedName name="CPC" localSheetId="0">#REF!</definedName>
    <definedName name="CPVC35" localSheetId="0">#REF!</definedName>
    <definedName name="CPVCDN" localSheetId="0">#REF!</definedName>
    <definedName name="CRD" localSheetId="0">#REF!</definedName>
    <definedName name="CRITINST" localSheetId="0">#REF!</definedName>
    <definedName name="CRITPURC" localSheetId="0">#REF!</definedName>
    <definedName name="CRS" localSheetId="0">#REF!</definedName>
    <definedName name="CS" localSheetId="0">#REF!</definedName>
    <definedName name="CS_10" localSheetId="0">#REF!</definedName>
    <definedName name="CS_100" localSheetId="0">#REF!</definedName>
    <definedName name="CS_10S" localSheetId="0">#REF!</definedName>
    <definedName name="CS_120" localSheetId="0">#REF!</definedName>
    <definedName name="CS_140" localSheetId="0">#REF!</definedName>
    <definedName name="CS_160" localSheetId="0">#REF!</definedName>
    <definedName name="CS_20" localSheetId="0">#REF!</definedName>
    <definedName name="CS_30" localSheetId="0">#REF!</definedName>
    <definedName name="CS_40" localSheetId="0">#REF!</definedName>
    <definedName name="CS_40S" localSheetId="0">#REF!</definedName>
    <definedName name="CS_5S" localSheetId="0">#REF!</definedName>
    <definedName name="CS_60" localSheetId="0">#REF!</definedName>
    <definedName name="CS_80" localSheetId="0">#REF!</definedName>
    <definedName name="CS_80S" localSheetId="0">#REF!</definedName>
    <definedName name="CS_STD" localSheetId="0">#REF!</definedName>
    <definedName name="CS_XS" localSheetId="0">#REF!</definedName>
    <definedName name="CS_XXS" localSheetId="0">#REF!</definedName>
    <definedName name="csd3p" localSheetId="0">#REF!</definedName>
    <definedName name="csddg1p" localSheetId="0">#REF!</definedName>
    <definedName name="csddt1p" localSheetId="0">#REF!</definedName>
    <definedName name="csht3p" localSheetId="0">#REF!</definedName>
    <definedName name="ctdn9697" localSheetId="0">#REF!</definedName>
    <definedName name="ctiep" localSheetId="0">#REF!</definedName>
    <definedName name="CTIET" localSheetId="0">#REF!</definedName>
    <definedName name="CTRAM" localSheetId="0">[152]TNHC!$K$5</definedName>
    <definedName name="CURRENCY" localSheetId="0">#REF!</definedName>
    <definedName name="CustName" localSheetId="0">[156]Report!$B$2</definedName>
    <definedName name="CX" localSheetId="0">#REF!</definedName>
    <definedName name="CY" localSheetId="0">#REF!</definedName>
    <definedName name="D_7101A_B" localSheetId="0">#REF!</definedName>
    <definedName name="danhmuc" localSheetId="0">#REF!</definedName>
    <definedName name="daotd" localSheetId="0">'[143]CT Thang Mo'!$B$323:$H$323</definedName>
    <definedName name="dap" localSheetId="0">'[143]CT Thang Mo'!$B$39:$H$39</definedName>
    <definedName name="daptd" localSheetId="0">'[143]CT Thang Mo'!$B$324:$H$324</definedName>
    <definedName name="data" localSheetId="0">#REF!</definedName>
    <definedName name="DATA_DATA2_List" localSheetId="0">#REF!</definedName>
    <definedName name="Data41" localSheetId="0">#REF!</definedName>
    <definedName name="Database" localSheetId="0" hidden="1">#REF!</definedName>
    <definedName name="database2" localSheetId="0">#REF!</definedName>
    <definedName name="database3" localSheetId="0">#REF!</definedName>
    <definedName name="DATATKDT" localSheetId="0">#REF!</definedName>
    <definedName name="DAY" localSheetId="0">DAY</definedName>
    <definedName name="db" localSheetId="0">[154]gvl!$Q$67</definedName>
    <definedName name="DD" localSheetId="0">#REF!</definedName>
    <definedName name="dd1pnc" localSheetId="0">[142]chitiet!$G$404</definedName>
    <definedName name="dd1pvl" localSheetId="0">[142]chitiet!$G$383</definedName>
    <definedName name="DDAY" localSheetId="0">#REF!</definedName>
    <definedName name="DDD" localSheetId="0">#REF!</definedName>
    <definedName name="DDDD" localSheetId="0">#REF!</definedName>
    <definedName name="den_bu" localSheetId="0">#REF!</definedName>
    <definedName name="DGCTI592" localSheetId="0">#REF!</definedName>
    <definedName name="DGiaT" localSheetId="0">[163]DGiaT!$B$4:$J$313</definedName>
    <definedName name="DGiaTN" localSheetId="0">[163]DGiaTN!$C$4:$H$373</definedName>
    <definedName name="DGM" localSheetId="0">[142]DONGIA!$A$453:$F$459</definedName>
    <definedName name="DGNC" localSheetId="0">#REF!</definedName>
    <definedName name="DGTH1" localSheetId="0">[142]DONGIA!$A$414:$G$452</definedName>
    <definedName name="dgth2" localSheetId="0">[142]DONGIA!$A$414:$G$439</definedName>
    <definedName name="DGTN" localSheetId="0">[163]DGiaTN!$C$4:$H$372</definedName>
    <definedName name="DGTV" localSheetId="0">#REF!</definedName>
    <definedName name="dgvc" localSheetId="0">#REF!</definedName>
    <definedName name="DGVL1" localSheetId="0">[142]DONGIA!$A$5:$F$235</definedName>
    <definedName name="DGVT" localSheetId="0">#REF!</definedName>
    <definedName name="DIARIO46" localSheetId="0">#REF!</definedName>
    <definedName name="DIARIO47" localSheetId="0">#REF!</definedName>
    <definedName name="didi" localSheetId="0">#REF!</definedName>
    <definedName name="directlabor" localSheetId="0">#REF!</definedName>
    <definedName name="Discount" localSheetId="0" hidden="1">#REF!</definedName>
    <definedName name="display_area_2" localSheetId="0" hidden="1">#REF!</definedName>
    <definedName name="DLCC" localSheetId="0">#REF!</definedName>
    <definedName name="DM" localSheetId="0">#REF!</definedName>
    <definedName name="dobt" localSheetId="0">#REF!</definedName>
    <definedName name="DS1p1vc" localSheetId="0">#REF!</definedName>
    <definedName name="ds1p2nc" localSheetId="0">#REF!</definedName>
    <definedName name="ds1p2vc" localSheetId="0">#REF!</definedName>
    <definedName name="ds1p2vl" localSheetId="0">#REF!</definedName>
    <definedName name="ds1pnc" localSheetId="0">#REF!</definedName>
    <definedName name="ds1pvl" localSheetId="0">#REF!</definedName>
    <definedName name="ds3pctnc" localSheetId="0">#REF!</definedName>
    <definedName name="ds3pctvc" localSheetId="0">#REF!</definedName>
    <definedName name="ds3pctvl" localSheetId="0">#REF!</definedName>
    <definedName name="ds3pmnc" localSheetId="0">#REF!</definedName>
    <definedName name="ds3pmvc" localSheetId="0">#REF!</definedName>
    <definedName name="ds3pmvl" localSheetId="0">#REF!</definedName>
    <definedName name="ds3pnc" localSheetId="0">#REF!</definedName>
    <definedName name="ds3pvl" localSheetId="0">#REF!</definedName>
    <definedName name="dsct3pnc" localSheetId="0">#REF!</definedName>
    <definedName name="dsct3pvl" localSheetId="0">#REF!</definedName>
    <definedName name="DSPK1p1nc" localSheetId="0">#REF!</definedName>
    <definedName name="DSPK1p1vl" localSheetId="0">#REF!</definedName>
    <definedName name="DSPK1pnc" localSheetId="0">#REF!</definedName>
    <definedName name="DSPK1pvl" localSheetId="0">#REF!</definedName>
    <definedName name="dss" localSheetId="0" hidden="1">#REF!</definedName>
    <definedName name="DSTD_Clear" localSheetId="0">DSTD_Clear</definedName>
    <definedName name="DSUMDATA" localSheetId="0">#REF!</definedName>
    <definedName name="dt" localSheetId="0">#REF!</definedName>
    <definedName name="dtdt" localSheetId="0">#REF!</definedName>
    <definedName name="DUIJIAYOU" localSheetId="0">#REF!</definedName>
    <definedName name="DULIEU" localSheetId="0">[158]Sheet1!$C$2:$D$4,[158]Sheet1!$D$11,[158]Sheet1!$M$11,[158]Sheet1!$B$12,[158]Sheet1!$K$12,[158]Sheet1!$N$13,[158]Sheet1!$E$13,[158]Sheet1!$C$14,[158]Sheet1!$C$15,[158]Sheet1!$C$15:$I$16,[158]Sheet1!$L$14:$R$16,[158]Sheet1!$B$17,[158]Sheet1!$K$17,[158]Sheet1!$E$18,[158]Sheet1!$B$19,[158]Sheet1!$H$20,[158]Sheet1!$N$18,[158]Sheet1!$K$19,[158]Sheet1!$Q$20,[158]Sheet1!$K$21,[158]Sheet1!$L$22,[158]Sheet1!$B$21,[158]Sheet1!$C$22,[158]Sheet1!$C$23,[158]Sheet1!$C$24,[158]Sheet1!$E$24,[158]Sheet1!$G$24,[158]Sheet1!$L$24,[158]Sheet1!$N$24,[158]Sheet1!$O$24,[158]Sheet1!$H$29,[158]Sheet1!$L$29,[158]Sheet1!$N$29,[158]Sheet1!$P$29,[158]Sheet1!$O$30,[158]Sheet1!$H$35</definedName>
    <definedName name="DULIEUIN" localSheetId="0">[158]Sheet1!$C$2:$D$4,[158]Sheet1!$D$11,[158]Sheet1!$M$11,[158]Sheet1!$B$12,[158]Sheet1!$K$12,[158]Sheet1!$N$13,[158]Sheet1!$E$13,[158]Sheet1!$C$14,[158]Sheet1!$C$15,[158]Sheet1!$C$15:$I$16,[158]Sheet1!$L$14:$R$16,[158]Sheet1!$B$17,[158]Sheet1!$K$17,[158]Sheet1!$E$18,[158]Sheet1!$B$19,[158]Sheet1!$H$20,[158]Sheet1!$N$18,[158]Sheet1!$K$19,[158]Sheet1!$Q$20,[158]Sheet1!$K$21,[158]Sheet1!$L$22,[158]Sheet1!$B$21,[158]Sheet1!$C$22,[158]Sheet1!$C$23,[158]Sheet1!$C$24,[158]Sheet1!$E$24,[158]Sheet1!$G$24,[158]Sheet1!$L$24,[158]Sheet1!$N$24,[158]Sheet1!$O$24,[158]Sheet1!$H$29,[158]Sheet1!$L$29,[158]Sheet1!$N$29,[158]Sheet1!$P$29,[158]Sheet1!$O$30,[158]Sheet1!$H$35</definedName>
    <definedName name="e" localSheetId="0" hidden="1">#REF!</definedName>
    <definedName name="E_032XN" localSheetId="0">#REF!</definedName>
    <definedName name="E_069" localSheetId="0">#REF!</definedName>
    <definedName name="E206." localSheetId="0">#REF!</definedName>
    <definedName name="EE" localSheetId="0">#REF!</definedName>
    <definedName name="Email" localSheetId="0">#REF!</definedName>
    <definedName name="End_1" localSheetId="0">#REF!</definedName>
    <definedName name="End_10" localSheetId="0">#REF!</definedName>
    <definedName name="End_11" localSheetId="0">#REF!</definedName>
    <definedName name="End_12" localSheetId="0">#REF!</definedName>
    <definedName name="End_13" localSheetId="0">#REF!</definedName>
    <definedName name="End_2" localSheetId="0">#REF!</definedName>
    <definedName name="End_3" localSheetId="0">#REF!</definedName>
    <definedName name="End_4" localSheetId="0">#REF!</definedName>
    <definedName name="End_5" localSheetId="0">#REF!</definedName>
    <definedName name="End_6" localSheetId="0">#REF!</definedName>
    <definedName name="End_7" localSheetId="0">#REF!</definedName>
    <definedName name="End_8" localSheetId="0">#REF!</definedName>
    <definedName name="End_9" localSheetId="0">#REF!</definedName>
    <definedName name="f" localSheetId="0">#REF!</definedName>
    <definedName name="FACTOR" localSheetId="0">#REF!</definedName>
    <definedName name="Fax" localSheetId="0">#REF!</definedName>
    <definedName name="FCode" localSheetId="0" hidden="1">#REF!</definedName>
    <definedName name="February" localSheetId="0">#REF!</definedName>
    <definedName name="FF" localSheetId="0">#REF!</definedName>
    <definedName name="fff" localSheetId="0">#REF!</definedName>
    <definedName name="FFROHS" localSheetId="0">#REF!</definedName>
    <definedName name="FFROHSCHUKU" localSheetId="0">#REF!</definedName>
    <definedName name="First_Qtr_Pd" localSheetId="0">[156]Control!$B$7</definedName>
    <definedName name="First_Yr_Pd" localSheetId="0">[156]Control!$B$10</definedName>
    <definedName name="FJ" localSheetId="0">#REF!</definedName>
    <definedName name="G" localSheetId="0">#REF!</definedName>
    <definedName name="G_ME" localSheetId="0">#REF!</definedName>
    <definedName name="GG" localSheetId="0">#REF!</definedName>
    <definedName name="GH" localSheetId="0">#REF!</definedName>
    <definedName name="gia" localSheetId="0">#REF!</definedName>
    <definedName name="Gia_CT" localSheetId="0">#REF!</definedName>
    <definedName name="gia_tien" localSheetId="0">#REF!</definedName>
    <definedName name="gia_tien_BTN" localSheetId="0">#REF!</definedName>
    <definedName name="Gia_VT" localSheetId="0">#REF!</definedName>
    <definedName name="GIAVLIEUTN" localSheetId="0">#REF!</definedName>
    <definedName name="Giocong" localSheetId="0">#REF!</definedName>
    <definedName name="gl3p" localSheetId="0">#REF!</definedName>
    <definedName name="GROSS" localSheetId="0">#REF!</definedName>
    <definedName name="GROUP" localSheetId="0">#REF!</definedName>
    <definedName name="GT" localSheetId="0">#REF!</definedName>
    <definedName name="GTXL" localSheetId="0">#REF!</definedName>
    <definedName name="GuidText" localSheetId="0">#REF!</definedName>
    <definedName name="h" localSheetId="0" hidden="1">#REF!</definedName>
    <definedName name="H_THUCHTHH" localSheetId="0">#REF!</definedName>
    <definedName name="H_THUCTT" localSheetId="0">#REF!</definedName>
    <definedName name="HDGT" localSheetId="0">[163]DGiaT!$B$1:$K$1</definedName>
    <definedName name="HDGTN" localSheetId="0">[163]DGiaTN!$C$1:$H$1</definedName>
    <definedName name="heä_soá_sình_laày" localSheetId="0">#REF!</definedName>
    <definedName name="heso" localSheetId="0">'[161]DAM NEN HC'!$S$14:$T$64</definedName>
    <definedName name="HG" localSheetId="0">#REF!</definedName>
    <definedName name="HH" localSheetId="0">#REF!</definedName>
    <definedName name="hhhh" localSheetId="0">#REF!</definedName>
    <definedName name="HHTT" localSheetId="0">#REF!</definedName>
    <definedName name="HiddenRows" localSheetId="0" hidden="1">#REF!</definedName>
    <definedName name="hien" localSheetId="0">#REF!</definedName>
    <definedName name="HOME_MANP" localSheetId="0">#REF!</definedName>
    <definedName name="HOMEOFFICE_COST" localSheetId="0">#REF!</definedName>
    <definedName name="hostfee" localSheetId="0">'[153]Financ. Overview'!$H$12</definedName>
    <definedName name="hoten" localSheetId="0">#REF!</definedName>
    <definedName name="Hoü_vaì_tãn" localSheetId="0">#REF!</definedName>
    <definedName name="HSBJ" localSheetId="0">#REF!</definedName>
    <definedName name="hsdc" localSheetId="0">#REF!</definedName>
    <definedName name="hsdc1" localSheetId="0">#REF!</definedName>
    <definedName name="HSDN" localSheetId="0">#REF!</definedName>
    <definedName name="HSHH" localSheetId="0">#REF!</definedName>
    <definedName name="HSHHUT" localSheetId="0">#REF!</definedName>
    <definedName name="hsk" localSheetId="0">#REF!</definedName>
    <definedName name="hskd" localSheetId="0">#REF!</definedName>
    <definedName name="HSKJ" localSheetId="0">#REF!</definedName>
    <definedName name="hskk" localSheetId="0">#REF!</definedName>
    <definedName name="hskk1" localSheetId="0">[142]chitiet!$D$4</definedName>
    <definedName name="HSKK35" localSheetId="0">#REF!</definedName>
    <definedName name="hslx" localSheetId="0">#REF!</definedName>
    <definedName name="hslxh" localSheetId="0">#REF!</definedName>
    <definedName name="HSLXP" localSheetId="0">#REF!</definedName>
    <definedName name="HSSL" localSheetId="0">#REF!</definedName>
    <definedName name="HSVC1" localSheetId="0">#REF!</definedName>
    <definedName name="HSVC2" localSheetId="0">#REF!</definedName>
    <definedName name="HSVC3" localSheetId="0">#REF!</definedName>
    <definedName name="HT" localSheetId="0">#REF!</definedName>
    <definedName name="HTHH" localSheetId="0">#REF!</definedName>
    <definedName name="HTM" localSheetId="0">[158]Sheet1!$H$35:$L$35,[158]Sheet1!$N$35,[158]Sheet1!$P$35,[158]Sheet1!$O$36,[158]Sheet1!$O$30,[158]Sheet1!$P$29,[158]Sheet1!$N$29,[158]Sheet1!$H$29:$L$29,[158]Sheet1!$N$24:$P$24,[158]Sheet1!$L$24,[158]Sheet1!$G$24,[158]Sheet1!$E$24,[158]Sheet1!$C$24,[158]Sheet1!$C$22:$I$23,[158]Sheet1!$L$22:$R$23,[158]Sheet1!$K$21,[158]Sheet1!$B$21,[158]Sheet1!$H$20,[158]Sheet1!$Q$20,[158]Sheet1!$K$19,[158]Sheet1!$N$18,[158]Sheet1!$B$19,[158]Sheet1!$E$18,[158]Sheet1!$B$17,[158]Sheet1!$K$17,[158]Sheet1!$L$14:$R$16,[158]Sheet1!$C$16,[158]Sheet1!$C$14:$I$16,[158]Sheet1!$E$13,[158]Sheet1!$N$13,[158]Sheet1!$K$12</definedName>
    <definedName name="HTNC" localSheetId="0">#REF!</definedName>
    <definedName name="HTVL" localSheetId="0">#REF!</definedName>
    <definedName name="HY" localSheetId="0">#REF!</definedName>
    <definedName name="I" localSheetId="0">#REF!</definedName>
    <definedName name="IDLAB_COST" localSheetId="0">#REF!</definedName>
    <definedName name="II" localSheetId="0">#REF!</definedName>
    <definedName name="IND_LAB" localSheetId="0">#REF!</definedName>
    <definedName name="INDMANP" localSheetId="0">#REF!</definedName>
    <definedName name="IV" localSheetId="0">#REF!</definedName>
    <definedName name="j" localSheetId="0">#REF!</definedName>
    <definedName name="j356C8" localSheetId="0">#REF!</definedName>
    <definedName name="ja" localSheetId="0">#REF!</definedName>
    <definedName name="JAN" localSheetId="0">#REF!</definedName>
    <definedName name="JANBAOJIA" localSheetId="0">#REF!</definedName>
    <definedName name="JANBAOJIATWO" localSheetId="0">#REF!</definedName>
    <definedName name="JANCHUKU" localSheetId="0">#REF!</definedName>
    <definedName name="January" localSheetId="0">#REF!</definedName>
    <definedName name="JBAOJIA" localSheetId="0">#REF!</definedName>
    <definedName name="JCHUKU" localSheetId="0">#REF!</definedName>
    <definedName name="JIAGE" localSheetId="0">#REF!</definedName>
    <definedName name="JIAYO" localSheetId="0">#REF!</definedName>
    <definedName name="JJ" localSheetId="0">#REF!</definedName>
    <definedName name="JJJ" localSheetId="0">#REF!</definedName>
    <definedName name="JP" localSheetId="0">#REF!</definedName>
    <definedName name="JS" localSheetId="0">#REF!</definedName>
    <definedName name="JY" localSheetId="0">#REF!</definedName>
    <definedName name="K" localSheetId="0">#REF!</definedName>
    <definedName name="k2b" localSheetId="0">#REF!</definedName>
    <definedName name="kcong" localSheetId="0">#REF!</definedName>
    <definedName name="KEKK" localSheetId="0">#REF!</definedName>
    <definedName name="KH" localSheetId="0">#REF!</definedName>
    <definedName name="KH_Chang" localSheetId="0">#REF!</definedName>
    <definedName name="kkk" localSheetId="0" hidden="1">#REF!</definedName>
    <definedName name="KKKK" localSheetId="0" hidden="1">#REF!</definedName>
    <definedName name="kkkkk" localSheetId="0" hidden="1">#REF!</definedName>
    <definedName name="kl_ME" localSheetId="0">#REF!</definedName>
    <definedName name="KLTHDN" localSheetId="0">#REF!</definedName>
    <definedName name="KLVANKHUON" localSheetId="0">#REF!</definedName>
    <definedName name="kno" localSheetId="0">[154]gvl!$Q$59</definedName>
    <definedName name="kp1ph" localSheetId="0">#REF!</definedName>
    <definedName name="KPR" localSheetId="0">[150]ZZZXXCK35KANRI!$B$2:$B$8</definedName>
    <definedName name="KSTK" localSheetId="0">#REF!</definedName>
    <definedName name="KUCHUN" localSheetId="0">#REF!</definedName>
    <definedName name="KVC" localSheetId="0">#REF!</definedName>
    <definedName name="KY0" localSheetId="0">[147]BXLDL!$D$2:$D$54</definedName>
    <definedName name="l" localSheetId="0">[150]ZZZXXCK35KANRI!$B$9:$B$38</definedName>
    <definedName name="L_mong" localSheetId="0">#REF!</definedName>
    <definedName name="lapa" localSheetId="0">'[143]CT Thang Mo'!$B$350:$H$350</definedName>
    <definedName name="lapb" localSheetId="0">'[143]CT Thang Mo'!$B$370:$H$370</definedName>
    <definedName name="lapc" localSheetId="0">'[143]CT Thang Mo'!$B$390:$H$390</definedName>
    <definedName name="Last_Qtr_Pd" localSheetId="0">[156]Control!$B$8</definedName>
    <definedName name="Last_Yr_Pd" localSheetId="0">[156]Control!$B$11</definedName>
    <definedName name="LastQtrIndex" localSheetId="0">[156]Control!$B$12</definedName>
    <definedName name="LastYrIndex" localSheetId="0">[156]Control!$B$13</definedName>
    <definedName name="LINE" localSheetId="0">#REF!</definedName>
    <definedName name="list" localSheetId="0">#REF!</definedName>
    <definedName name="list01" localSheetId="0">#REF!</definedName>
    <definedName name="list02" localSheetId="0">#REF!</definedName>
    <definedName name="list03" localSheetId="0">#REF!</definedName>
    <definedName name="list04" localSheetId="0">#REF!</definedName>
    <definedName name="list05" localSheetId="0">#REF!</definedName>
    <definedName name="list06" localSheetId="0">#REF!</definedName>
    <definedName name="LK_hathe" localSheetId="0">#REF!</definedName>
    <definedName name="LLLL" localSheetId="0">#REF!</definedName>
    <definedName name="Lmk" localSheetId="0">#REF!</definedName>
    <definedName name="LN" localSheetId="0">#REF!</definedName>
    <definedName name="Loai_TD" localSheetId="0">#REF!</definedName>
    <definedName name="LOC" localSheetId="0">#REF!</definedName>
    <definedName name="lVC" localSheetId="0">#REF!</definedName>
    <definedName name="m" localSheetId="0">#REF!</definedName>
    <definedName name="M102bnnc" localSheetId="0">#REF!</definedName>
    <definedName name="M102bnvl" localSheetId="0">#REF!</definedName>
    <definedName name="M10aa1p" localSheetId="0">#REF!</definedName>
    <definedName name="M10aanc" localSheetId="0">#REF!</definedName>
    <definedName name="M10aavc" localSheetId="0">#REF!</definedName>
    <definedName name="M10aavl" localSheetId="0">#REF!</definedName>
    <definedName name="M10banc" localSheetId="0">#REF!</definedName>
    <definedName name="M10bavl" localSheetId="0">#REF!</definedName>
    <definedName name="M122bnnc" localSheetId="0">'[165]CHITIET VL-NC'!$G$141</definedName>
    <definedName name="M122bnvl" localSheetId="0">'[165]CHITIET VL-NC'!$G$136</definedName>
    <definedName name="M12aavl" localSheetId="0">#REF!</definedName>
    <definedName name="M12ba3p" localSheetId="0">#REF!</definedName>
    <definedName name="M12banc" localSheetId="0">#REF!</definedName>
    <definedName name="M12bavl" localSheetId="0">#REF!</definedName>
    <definedName name="M12bb1p" localSheetId="0">#REF!</definedName>
    <definedName name="M12bbnc" localSheetId="0">#REF!</definedName>
    <definedName name="M12bbvl" localSheetId="0">#REF!</definedName>
    <definedName name="M12bnnc" localSheetId="0">#REF!</definedName>
    <definedName name="M12bnvl" localSheetId="0">#REF!</definedName>
    <definedName name="M12cbnc" localSheetId="0">'[165]CHITIET VL-NC'!$G$222</definedName>
    <definedName name="M12cbvl" localSheetId="0">'[165]CHITIET VL-NC'!$G$217</definedName>
    <definedName name="M142bnnc" localSheetId="0">'[165]CHITIET VL-NC'!$G$162</definedName>
    <definedName name="M142bnvl" localSheetId="0">'[165]CHITIET VL-NC'!$G$157</definedName>
    <definedName name="M14bb1p" localSheetId="0">#REF!</definedName>
    <definedName name="M14bbnc" localSheetId="0">#REF!</definedName>
    <definedName name="M14bbvc" localSheetId="0">#REF!</definedName>
    <definedName name="M14bbvl" localSheetId="0">#REF!</definedName>
    <definedName name="M8a" localSheetId="0">#REF!</definedName>
    <definedName name="M8aa" localSheetId="0">#REF!</definedName>
    <definedName name="m8aanc" localSheetId="0">#REF!</definedName>
    <definedName name="m8aavl" localSheetId="0">#REF!</definedName>
    <definedName name="Ma3pnc" localSheetId="0">#REF!</definedName>
    <definedName name="Ma3pvl" localSheetId="0">#REF!</definedName>
    <definedName name="Maa3pnc" localSheetId="0">#REF!</definedName>
    <definedName name="Maa3pvl" localSheetId="0">#REF!</definedName>
    <definedName name="Macro2" localSheetId="0">#REF!</definedName>
    <definedName name="Macro3" localSheetId="0">#REF!</definedName>
    <definedName name="MAJ_CON_EQP" localSheetId="0">#REF!</definedName>
    <definedName name="MaNV" localSheetId="0">#REF!</definedName>
    <definedName name="____MAÕ_HAØNG">#REF!</definedName>
    <definedName name="____MAÕ_SOÁ_THUEÁ">#REF!</definedName>
    <definedName name="March" localSheetId="0">#REF!</definedName>
    <definedName name="MARCHBAOJIA" localSheetId="0">#REF!</definedName>
    <definedName name="marchbiajia" localSheetId="0">#REF!</definedName>
    <definedName name="MARCHCHUKU" localSheetId="0">#REF!</definedName>
    <definedName name="MASO" localSheetId="0">[147]BXLDL!$B$2:$B$54</definedName>
    <definedName name="matit" localSheetId="0">[154]gvl!$Q$69</definedName>
    <definedName name="MAVANKHUON" localSheetId="0">#REF!</definedName>
    <definedName name="MAVLTHDN" localSheetId="0">#REF!</definedName>
    <definedName name="May" localSheetId="0">#REF!</definedName>
    <definedName name="MAYCHUKU" localSheetId="0">#REF!</definedName>
    <definedName name="mayjiage" localSheetId="0">#REF!</definedName>
    <definedName name="Mba1p" localSheetId="0">#REF!</definedName>
    <definedName name="Mba3p" localSheetId="0">#REF!</definedName>
    <definedName name="Mbb3p" localSheetId="0">#REF!</definedName>
    <definedName name="MBnc" localSheetId="0">#REF!</definedName>
    <definedName name="MBvl" localSheetId="0">#REF!</definedName>
    <definedName name="MC" localSheetId="0">#REF!</definedName>
    <definedName name="MG_A" localSheetId="0">#REF!</definedName>
    <definedName name="MING" localSheetId="0">#REF!</definedName>
    <definedName name="mod" localSheetId="0">#REF!,#REF!,#REF!,#REF!,#REF!</definedName>
    <definedName name="Module.Prix_SMC" localSheetId="0">Module.Prix_SMC</definedName>
    <definedName name="mong1pm" localSheetId="0">#REF!</definedName>
    <definedName name="mong3pm" localSheetId="0">#REF!</definedName>
    <definedName name="mongct" localSheetId="0">#REF!</definedName>
    <definedName name="monght" localSheetId="0">#REF!</definedName>
    <definedName name="mongHTDL" localSheetId="0">#REF!</definedName>
    <definedName name="mongHTHH" localSheetId="0">#REF!</definedName>
    <definedName name="mongneo1pm" localSheetId="0">#REF!</definedName>
    <definedName name="mongneo3pm" localSheetId="0">#REF!</definedName>
    <definedName name="mongneoct" localSheetId="0">#REF!</definedName>
    <definedName name="mongneoht" localSheetId="0">#REF!</definedName>
    <definedName name="mongneoHTDL" localSheetId="0">#REF!</definedName>
    <definedName name="mongneoHTHH" localSheetId="0">#REF!</definedName>
    <definedName name="month" localSheetId="0">#REF!</definedName>
    <definedName name="Moùng" localSheetId="0">#REF!</definedName>
    <definedName name="MSCT" localSheetId="0">#REF!</definedName>
    <definedName name="MTC1P" localSheetId="0">#REF!</definedName>
    <definedName name="MTC3P" localSheetId="0">#REF!</definedName>
    <definedName name="MTCMB" localSheetId="0">#REF!</definedName>
    <definedName name="MTMAC12" localSheetId="0">#REF!</definedName>
    <definedName name="mtram" localSheetId="0">#REF!</definedName>
    <definedName name="MULTIPLICA" localSheetId="0">#REF!</definedName>
    <definedName name="n" localSheetId="0">#REF!</definedName>
    <definedName name="N1IN" localSheetId="0">'[168]TONGKE3p '!$U$295</definedName>
    <definedName name="n1pig" localSheetId="0">#REF!</definedName>
    <definedName name="N1pIGnc" localSheetId="0">#REF!</definedName>
    <definedName name="N1pIGvc" localSheetId="0">#REF!</definedName>
    <definedName name="N1pIGvl" localSheetId="0">#REF!</definedName>
    <definedName name="n1pind" localSheetId="0">#REF!</definedName>
    <definedName name="N1pINDnc" localSheetId="0">#REF!</definedName>
    <definedName name="N1pINDvc" localSheetId="0">#REF!</definedName>
    <definedName name="N1pINDvl" localSheetId="0">#REF!</definedName>
    <definedName name="n1ping" localSheetId="0">#REF!</definedName>
    <definedName name="N1pINGnc" localSheetId="0">#REF!</definedName>
    <definedName name="N1pINGvc" localSheetId="0">#REF!</definedName>
    <definedName name="N1pINGvl" localSheetId="0">#REF!</definedName>
    <definedName name="n1pint" localSheetId="0">#REF!</definedName>
    <definedName name="N1pINTnc" localSheetId="0">#REF!</definedName>
    <definedName name="N1pINTvc" localSheetId="0">#REF!</definedName>
    <definedName name="N1pINTvl" localSheetId="0">#REF!</definedName>
    <definedName name="N1pNLnc" localSheetId="0">#REF!</definedName>
    <definedName name="N1pNLvc" localSheetId="0">#REF!</definedName>
    <definedName name="N1pNLvl" localSheetId="0">#REF!</definedName>
    <definedName name="NA" localSheetId="0">#REF!</definedName>
    <definedName name="Ñaép_ñaát" localSheetId="0">#REF!</definedName>
    <definedName name="NAME" localSheetId="0">#REF!</definedName>
    <definedName name="Ñaøo_ñaát_tieáp_ñòa" localSheetId="0">#REF!</definedName>
    <definedName name="nc" localSheetId="0">#REF!</definedName>
    <definedName name="NC1P" localSheetId="0">#REF!</definedName>
    <definedName name="NC3P" localSheetId="0">#REF!</definedName>
    <definedName name="NCBD100" localSheetId="0">#REF!</definedName>
    <definedName name="NCBD200" localSheetId="0">#REF!</definedName>
    <definedName name="NCBD250" localSheetId="0">#REF!</definedName>
    <definedName name="NCcap0.7" localSheetId="0">#REF!</definedName>
    <definedName name="NCcap1" localSheetId="0">#REF!</definedName>
    <definedName name="NCCT3p" localSheetId="0">#REF!</definedName>
    <definedName name="nctram" localSheetId="0">#REF!</definedName>
    <definedName name="NCVC100" localSheetId="0">#REF!</definedName>
    <definedName name="NCVC200" localSheetId="0">#REF!</definedName>
    <definedName name="NCVC250" localSheetId="0">#REF!</definedName>
    <definedName name="NCVC3P" localSheetId="0">#REF!</definedName>
    <definedName name="NET" localSheetId="0">#REF!</definedName>
    <definedName name="NET_1" localSheetId="0">#REF!</definedName>
    <definedName name="NET_ANA" localSheetId="0">#REF!</definedName>
    <definedName name="NET_ANA_1" localSheetId="0">#REF!</definedName>
    <definedName name="NET_ANA_2" localSheetId="0">#REF!</definedName>
    <definedName name="NGAØY" localSheetId="0">#REF!</definedName>
    <definedName name="NH" localSheetId="0">#REF!</definedName>
    <definedName name="NHAÂN_COÂNG" localSheetId="0">汨罗万容!BTRAM</definedName>
    <definedName name="Nhapsolieu" localSheetId="0">#REF!</definedName>
    <definedName name="nhn" localSheetId="0">#REF!</definedName>
    <definedName name="NHot" localSheetId="0">#REF!</definedName>
    <definedName name="nig" localSheetId="0">#REF!</definedName>
    <definedName name="NIG13p" localSheetId="0">'[168]TONGKE3p '!$T$295</definedName>
    <definedName name="nig1p" localSheetId="0">#REF!</definedName>
    <definedName name="nig3p" localSheetId="0">#REF!</definedName>
    <definedName name="NIGnc" localSheetId="0">#REF!</definedName>
    <definedName name="nignc1p" localSheetId="0">#REF!</definedName>
    <definedName name="NIGvc" localSheetId="0">#REF!</definedName>
    <definedName name="NIGvl" localSheetId="0">#REF!</definedName>
    <definedName name="nigvl1p" localSheetId="0">#REF!</definedName>
    <definedName name="nin" localSheetId="0">#REF!</definedName>
    <definedName name="nin1903p" localSheetId="0">#REF!</definedName>
    <definedName name="NIN190nc" localSheetId="0">#REF!</definedName>
    <definedName name="NIN190vl" localSheetId="0">#REF!</definedName>
    <definedName name="nin3p" localSheetId="0">#REF!</definedName>
    <definedName name="nind" localSheetId="0">#REF!</definedName>
    <definedName name="nind1p" localSheetId="0">#REF!</definedName>
    <definedName name="nind3p" localSheetId="0">#REF!</definedName>
    <definedName name="NINDnc" localSheetId="0">#REF!</definedName>
    <definedName name="nindnc1p" localSheetId="0">#REF!</definedName>
    <definedName name="NINDvc" localSheetId="0">#REF!</definedName>
    <definedName name="NINDvl" localSheetId="0">#REF!</definedName>
    <definedName name="nindvl1p" localSheetId="0">#REF!</definedName>
    <definedName name="ning1p" localSheetId="0">#REF!</definedName>
    <definedName name="ningnc1p" localSheetId="0">#REF!</definedName>
    <definedName name="ningvl1p" localSheetId="0">#REF!</definedName>
    <definedName name="NINnc" localSheetId="0">#REF!</definedName>
    <definedName name="nint1p" localSheetId="0">#REF!</definedName>
    <definedName name="nintnc1p" localSheetId="0">#REF!</definedName>
    <definedName name="nintvl1p" localSheetId="0">#REF!</definedName>
    <definedName name="NINvc" localSheetId="0">#REF!</definedName>
    <definedName name="NINvl" localSheetId="0">#REF!</definedName>
    <definedName name="nl" localSheetId="0">#REF!</definedName>
    <definedName name="NL12nc" localSheetId="0">#REF!</definedName>
    <definedName name="NL12vl" localSheetId="0">#REF!</definedName>
    <definedName name="nl1p" localSheetId="0">#REF!</definedName>
    <definedName name="nl3p" localSheetId="0">#REF!</definedName>
    <definedName name="nlht" localSheetId="0">#REF!</definedName>
    <definedName name="NLTK1p" localSheetId="0">#REF!</definedName>
    <definedName name="nlvl1" localSheetId="0">[142]chitiet!$G$302</definedName>
    <definedName name="nn" localSheetId="0">#REF!</definedName>
    <definedName name="nn1p" localSheetId="0">#REF!</definedName>
    <definedName name="nn3p" localSheetId="0">#REF!</definedName>
    <definedName name="No" localSheetId="0">#REF!</definedName>
    <definedName name="____ÑÔN_GIAÙ">#REF!</definedName>
    <definedName name="NOW" localSheetId="0">#REF!</definedName>
    <definedName name="nsl" localSheetId="0">#REF!</definedName>
    <definedName name="Number_Qtrs" localSheetId="0">[156]Control!$B$9</definedName>
    <definedName name="nx" localSheetId="0">#REF!</definedName>
    <definedName name="OrderTable" localSheetId="0" hidden="1">#REF!</definedName>
    <definedName name="osc" localSheetId="0">#REF!</definedName>
    <definedName name="PAPELLINER" localSheetId="0">#REF!</definedName>
    <definedName name="PAPER_LINER" localSheetId="0">#REF!</definedName>
    <definedName name="PER" localSheetId="0">[150]ZZZXXCK35KANRI!$B$9:$B$37</definedName>
    <definedName name="per0" localSheetId="0">[150]ZZZXXCK35KANRI!$B$9:$B$38</definedName>
    <definedName name="PersonSelectionRange" localSheetId="0">#REF!</definedName>
    <definedName name="Phanbothue" localSheetId="0">#REF!</definedName>
    <definedName name="Phone" localSheetId="0">#REF!</definedName>
    <definedName name="phu_luc_vua" localSheetId="0">#REF!</definedName>
    <definedName name="PK" localSheetId="0">#REF!</definedName>
    <definedName name="PLANENE99" localSheetId="0">#REF!</definedName>
    <definedName name="pp_1XDM" localSheetId="0">#REF!</definedName>
    <definedName name="pp_3NC" localSheetId="0">#REF!</definedName>
    <definedName name="pp_3XDM" localSheetId="0">#REF!</definedName>
    <definedName name="pr_toolbox" localSheetId="0">[153]Toolbox!$A$3:$I$80</definedName>
    <definedName name="PRECIO" localSheetId="0">#REF!</definedName>
    <definedName name="PRICE" localSheetId="0">#REF!</definedName>
    <definedName name="PRICE1" localSheetId="0">#REF!</definedName>
    <definedName name="_xlnm.Print_Area" localSheetId="0">汨罗万容!$A$1:$I$215</definedName>
    <definedName name="Print_Titles_MI" localSheetId="0">#REF!</definedName>
    <definedName name="PRINTA" localSheetId="0">#REF!</definedName>
    <definedName name="PRINTB" localSheetId="0">#REF!</definedName>
    <definedName name="PRINTC" localSheetId="0">#REF!</definedName>
    <definedName name="Prix_SMC" localSheetId="0">Prix_SMC</definedName>
    <definedName name="PRO" localSheetId="0">[150]ZZZXXCK35KANRI!$B$38:$B$45</definedName>
    <definedName name="ProdForm" localSheetId="0" hidden="1">#REF!</definedName>
    <definedName name="Product" localSheetId="0" hidden="1">#REF!</definedName>
    <definedName name="PROPOSAL" localSheetId="0">#REF!</definedName>
    <definedName name="PT_Duong" localSheetId="0">#REF!</definedName>
    <definedName name="ptdg" localSheetId="0">#REF!</definedName>
    <definedName name="PTDG_cau" localSheetId="0">#REF!</definedName>
    <definedName name="PtichDTL" localSheetId="0">PtichDTL</definedName>
    <definedName name="PTNC" localSheetId="0">#REF!</definedName>
    <definedName name="Quarters" localSheetId="0">[156]Xaxis!$C$4:$I$4</definedName>
    <definedName name="QUERY_DATA" localSheetId="0">#REF!</definedName>
    <definedName name="QW" localSheetId="0">#REF!</definedName>
    <definedName name="ra11p" localSheetId="0">#REF!</definedName>
    <definedName name="ra13p" localSheetId="0">#REF!</definedName>
    <definedName name="rack1" localSheetId="0">#REF!</definedName>
    <definedName name="rack2" localSheetId="0">#REF!</definedName>
    <definedName name="rack3" localSheetId="0">#REF!</definedName>
    <definedName name="rack4" localSheetId="0">#REF!</definedName>
    <definedName name="Range" localSheetId="0">OFFSET('[155]Summary IS Analysis'!$DM$28,0,MATCH('[155]Summary IS Analysis'!$D$9,'[155]Summary IS Analysis'!$DN$28:$EK$28,0)-12,3,13)</definedName>
    <definedName name="range1" localSheetId="0">OFFSET('[155]Summary IS Analysis'!$DM$28,0,MATCH('[155]Summary IS Analysis'!$D$9,'[155]Summary IS Analysis'!$DN$28:$EK$28,0)-12,3,13)</definedName>
    <definedName name="RangeActuals" localSheetId="0">OFFSET('[155]Summary IS Analysis'!$DM$28,MATCH('[155]Summary IS Analysis'!$DP1,'[155]Summary IS Analysis'!$DM$29:$DM$30,0),MATCH('[155]Summary IS Analysis'!$D$9,'[155]Summary IS Analysis'!$DN$28:$EK$28,0)-12,1,13)</definedName>
    <definedName name="rangebudget" localSheetId="0">OFFSET('[155]Summary IS Analysis'!$DM$28,MATCH('[155]Summary IS Analysis'!$DP1,'[155]Summary IS Analysis'!$DM$29:$DM$30,0),MATCH('[155]Summary IS Analysis'!$D$9,'[155]Summary IS Analysis'!$DN$28:$EK$28,0)-12,1,13)</definedName>
    <definedName name="rangeincome" localSheetId="0">OFFSET('[155]Summary IS Analysis'!$DM$32,0,MATCH('[155]Summary IS Analysis'!$D$9,'[155]Summary IS Analysis'!$DN$32:$EK$32,0)-12,2,13)</definedName>
    <definedName name="rangeincome1" localSheetId="0">OFFSET('[155]Summary IS Analysis'!$DM$32,0,MATCH('[155]Summary IS Analysis'!$D$9,'[155]Summary IS Analysis'!$DN$32:$EK$32,0)-12,2,13)</definedName>
    <definedName name="RANK" localSheetId="0">#REF!</definedName>
    <definedName name="RB" localSheetId="0">#REF!</definedName>
    <definedName name="RCArea" localSheetId="0" hidden="1">#REF!</definedName>
    <definedName name="REA" localSheetId="0">[150]ZZZXXCK35KANRI!$B$46:$B$67</definedName>
    <definedName name="RecordCount" localSheetId="0">#REF!</definedName>
    <definedName name="Recorder" localSheetId="0" hidden="1">#REF!</definedName>
    <definedName name="RESULT99" localSheetId="0">#REF!</definedName>
    <definedName name="RESUMEN" localSheetId="0">#REF!</definedName>
    <definedName name="RFP003A" localSheetId="0">#REF!</definedName>
    <definedName name="RFP003B" localSheetId="0">#REF!</definedName>
    <definedName name="RFP003C" localSheetId="0">#REF!</definedName>
    <definedName name="RFP003D" localSheetId="0">#REF!</definedName>
    <definedName name="RFP003E" localSheetId="0">#REF!</definedName>
    <definedName name="RFP003F" localSheetId="0">#REF!</definedName>
    <definedName name="RQ" localSheetId="0">#REF!</definedName>
    <definedName name="rrrr" localSheetId="0">#REF!</definedName>
    <definedName name="sau" localSheetId="0">'[127]Chiet tinh dz35'!$H$4</definedName>
    <definedName name="SAV" localSheetId="0">#REF!</definedName>
    <definedName name="SC" localSheetId="0">#REF!</definedName>
    <definedName name="ScaleType" localSheetId="0">'[156]C'!$B$4</definedName>
    <definedName name="SCH" localSheetId="0">#REF!</definedName>
    <definedName name="sd1p" localSheetId="0">#REF!</definedName>
    <definedName name="sd3p" localSheetId="0">#REF!</definedName>
    <definedName name="SDDK" localSheetId="0">#REF!</definedName>
    <definedName name="sdlfee" localSheetId="0">'[153]Financ. Overview'!$H$13</definedName>
    <definedName name="SDMONG" localSheetId="0">#REF!</definedName>
    <definedName name="selection" localSheetId="0">#REF!</definedName>
    <definedName name="SEP" localSheetId="0">#REF!</definedName>
    <definedName name="SEPCK" localSheetId="0">#REF!</definedName>
    <definedName name="SEPJIAGE" localSheetId="0">#REF!</definedName>
    <definedName name="sfeggsafasfas" localSheetId="0">#REF!</definedName>
    <definedName name="Sheet1" localSheetId="0">#REF!</definedName>
    <definedName name="sheetName" localSheetId="0">#REF!</definedName>
    <definedName name="sheetNo" localSheetId="0">#REF!</definedName>
    <definedName name="SheetNumber" localSheetId="0">#REF!</definedName>
    <definedName name="sht" localSheetId="0">#REF!</definedName>
    <definedName name="sht1p" localSheetId="0">#REF!</definedName>
    <definedName name="sht3p" localSheetId="0">#REF!</definedName>
    <definedName name="SIZE" localSheetId="0">#REF!</definedName>
    <definedName name="SL_CRD" localSheetId="0">#REF!</definedName>
    <definedName name="SL_CRS" localSheetId="0">#REF!</definedName>
    <definedName name="SL_CS" localSheetId="0">#REF!</definedName>
    <definedName name="SL_DD" localSheetId="0">#REF!</definedName>
    <definedName name="slBTLT1pm" localSheetId="0">#REF!</definedName>
    <definedName name="slBTLT3pm" localSheetId="0">#REF!</definedName>
    <definedName name="slBTLTct" localSheetId="0">#REF!</definedName>
    <definedName name="slBTLTHTDL" localSheetId="0">#REF!</definedName>
    <definedName name="slBTLTHTHH" localSheetId="0">#REF!</definedName>
    <definedName name="slchang1pm" localSheetId="0">#REF!</definedName>
    <definedName name="slchang3pm" localSheetId="0">#REF!</definedName>
    <definedName name="slchangct" localSheetId="0">#REF!</definedName>
    <definedName name="slchanght" localSheetId="0">#REF!</definedName>
    <definedName name="slchangHTDL" localSheetId="0">#REF!</definedName>
    <definedName name="slchangHTHH" localSheetId="0">#REF!</definedName>
    <definedName name="slmong1pm" localSheetId="0">#REF!</definedName>
    <definedName name="slmong3pm" localSheetId="0">#REF!</definedName>
    <definedName name="slmongct" localSheetId="0">#REF!</definedName>
    <definedName name="slmonght" localSheetId="0">#REF!</definedName>
    <definedName name="slmongHTDL" localSheetId="0">#REF!</definedName>
    <definedName name="slmongHTHH" localSheetId="0">#REF!</definedName>
    <definedName name="slmongneo1pm" localSheetId="0">#REF!</definedName>
    <definedName name="slmongneo3pm" localSheetId="0">#REF!</definedName>
    <definedName name="slmongneoct" localSheetId="0">#REF!</definedName>
    <definedName name="slmongneoht" localSheetId="0">#REF!</definedName>
    <definedName name="slmongneoHTDL" localSheetId="0">#REF!</definedName>
    <definedName name="slmongneoHTHH" localSheetId="0">#REF!</definedName>
    <definedName name="sltdll1pm" localSheetId="0">#REF!</definedName>
    <definedName name="sltdll3pm" localSheetId="0">#REF!</definedName>
    <definedName name="sltdllct" localSheetId="0">#REF!</definedName>
    <definedName name="sltdllHTDL" localSheetId="0">#REF!</definedName>
    <definedName name="sltdllHTHH" localSheetId="0">#REF!</definedName>
    <definedName name="slxa1pm" localSheetId="0">#REF!</definedName>
    <definedName name="slxa3pm" localSheetId="0">#REF!</definedName>
    <definedName name="slxact" localSheetId="0">#REF!</definedName>
    <definedName name="____SOÁ_CTÖØ">#REF!</definedName>
    <definedName name="____SOÁ_LÖÔÏNG">#REF!</definedName>
    <definedName name="soc3p" localSheetId="0">#REF!</definedName>
    <definedName name="solieu" localSheetId="0">#REF!</definedName>
    <definedName name="SORT" localSheetId="0">#REF!</definedName>
    <definedName name="SPEC" localSheetId="0">#REF!</definedName>
    <definedName name="SpecialPrice" localSheetId="0" hidden="1">#REF!</definedName>
    <definedName name="SPECSUMMARY" localSheetId="0">#REF!</definedName>
    <definedName name="SPEND" localSheetId="0">#REF!</definedName>
    <definedName name="SS" localSheetId="0">#REF!</definedName>
    <definedName name="ss7fee" localSheetId="0">'[153]Financ. Overview'!$H$18</definedName>
    <definedName name="st1p" localSheetId="0">#REF!</definedName>
    <definedName name="st3p" localSheetId="0">#REF!</definedName>
    <definedName name="STANDARCOSTAA" localSheetId="0">#REF!</definedName>
    <definedName name="STANDARCOSTC" localSheetId="0">#REF!</definedName>
    <definedName name="STANDARCOSTD" localSheetId="0">#REF!</definedName>
    <definedName name="Start_1" localSheetId="0">#REF!</definedName>
    <definedName name="Start_10" localSheetId="0">#REF!</definedName>
    <definedName name="Start_11" localSheetId="0">#REF!</definedName>
    <definedName name="Start_12" localSheetId="0">#REF!</definedName>
    <definedName name="Start_13" localSheetId="0">#REF!</definedName>
    <definedName name="Start_2" localSheetId="0">#REF!</definedName>
    <definedName name="Start_3" localSheetId="0">#REF!</definedName>
    <definedName name="Start_4" localSheetId="0">#REF!</definedName>
    <definedName name="Start_5" localSheetId="0">#REF!</definedName>
    <definedName name="Start_6" localSheetId="0">#REF!</definedName>
    <definedName name="Start_7" localSheetId="0">#REF!</definedName>
    <definedName name="Start_8" localSheetId="0">#REF!</definedName>
    <definedName name="Start_9" localSheetId="0">#REF!</definedName>
    <definedName name="State" localSheetId="0">#REF!</definedName>
    <definedName name="SU" localSheetId="0">#REF!</definedName>
    <definedName name="subsfee" localSheetId="0">'[153]Financ. Overview'!$H$14</definedName>
    <definedName name="SUMMARY" localSheetId="0">#REF!</definedName>
    <definedName name="T" localSheetId="0" hidden="1">#REF!</definedName>
    <definedName name="T_dat" localSheetId="0">'[166]Dinh nghia'!$A$15:$B$20</definedName>
    <definedName name="T_HOP" localSheetId="0">#REF!</definedName>
    <definedName name="T02_DANH_MUC_CONG_VIEC" localSheetId="0">#REF!</definedName>
    <definedName name="T03_BANG_GIA_VAT_LIEU" localSheetId="0">#REF!</definedName>
    <definedName name="T09_DINH_MUC_DU_TOAN" localSheetId="0">#REF!</definedName>
    <definedName name="t101p" localSheetId="0">#REF!</definedName>
    <definedName name="t103p" localSheetId="0">#REF!</definedName>
    <definedName name="t10m" localSheetId="0">#REF!</definedName>
    <definedName name="T10nc" localSheetId="0">#REF!</definedName>
    <definedName name="t10nc1p" localSheetId="0">#REF!</definedName>
    <definedName name="T10vc" localSheetId="0">#REF!</definedName>
    <definedName name="T10vl" localSheetId="0">#REF!</definedName>
    <definedName name="t10vl1p" localSheetId="0">#REF!</definedName>
    <definedName name="t121p" localSheetId="0">#REF!</definedName>
    <definedName name="t123p" localSheetId="0">#REF!</definedName>
    <definedName name="T12nc" localSheetId="0">#REF!</definedName>
    <definedName name="t12nc3p" localSheetId="0">#REF!</definedName>
    <definedName name="T12vc" localSheetId="0">#REF!</definedName>
    <definedName name="T12vl" localSheetId="0">#REF!</definedName>
    <definedName name="t141p" localSheetId="0">#REF!</definedName>
    <definedName name="t143p" localSheetId="0">#REF!</definedName>
    <definedName name="T14nc" localSheetId="0">#REF!</definedName>
    <definedName name="T14vc" localSheetId="0">#REF!</definedName>
    <definedName name="T14vl" localSheetId="0">#REF!</definedName>
    <definedName name="t7m" localSheetId="0">#REF!</definedName>
    <definedName name="t8m" localSheetId="0">#REF!</definedName>
    <definedName name="TA" localSheetId="0">#REF!</definedName>
    <definedName name="Table1" localSheetId="0">[156]B!$C$23:$I$33</definedName>
    <definedName name="Table2" localSheetId="0">[156]A!$C$17:$K$28</definedName>
    <definedName name="TAM" localSheetId="0">TAM</definedName>
    <definedName name="TAMT" localSheetId="0">[163]TT!$B$2:$G$134</definedName>
    <definedName name="TAMTINH" localSheetId="0">#REF!</definedName>
    <definedName name="tb" localSheetId="0">#REF!</definedName>
    <definedName name="tbl_ProdInfo" localSheetId="0" hidden="1">#REF!</definedName>
    <definedName name="tbtram" localSheetId="0">#REF!</definedName>
    <definedName name="TBXD" localSheetId="0">#REF!</definedName>
    <definedName name="TC" localSheetId="0">#REF!</definedName>
    <definedName name="TC_NHANH1" localSheetId="0">#REF!</definedName>
    <definedName name="td" localSheetId="0">#REF!</definedName>
    <definedName name="td10vl" localSheetId="0">#REF!</definedName>
    <definedName name="td12nc" localSheetId="0">#REF!</definedName>
    <definedName name="TD12vl" localSheetId="0">#REF!</definedName>
    <definedName name="TD1p1nc" localSheetId="0">#REF!</definedName>
    <definedName name="td1p1vc" localSheetId="0">#REF!</definedName>
    <definedName name="TD1p1vl" localSheetId="0">#REF!</definedName>
    <definedName name="TD1p2nc" localSheetId="0">#REF!</definedName>
    <definedName name="TD1p2vc" localSheetId="0">#REF!</definedName>
    <definedName name="TD1p2vl" localSheetId="0">#REF!</definedName>
    <definedName name="TD1pnc" localSheetId="0">#REF!</definedName>
    <definedName name="TD1pvl" localSheetId="0">#REF!</definedName>
    <definedName name="td3p" localSheetId="0">#REF!</definedName>
    <definedName name="TDctnc" localSheetId="0">#REF!</definedName>
    <definedName name="TDctvc" localSheetId="0">#REF!</definedName>
    <definedName name="TDctvl" localSheetId="0">#REF!</definedName>
    <definedName name="tdll1pm" localSheetId="0">#REF!</definedName>
    <definedName name="tdll3pm" localSheetId="0">#REF!</definedName>
    <definedName name="tdllct" localSheetId="0">#REF!</definedName>
    <definedName name="tdllHTDL" localSheetId="0">#REF!</definedName>
    <definedName name="tdllHTHH" localSheetId="0">#REF!</definedName>
    <definedName name="TDmnc" localSheetId="0">#REF!</definedName>
    <definedName name="TDmvc" localSheetId="0">#REF!</definedName>
    <definedName name="TDmvl" localSheetId="0">#REF!</definedName>
    <definedName name="tdnc1p" localSheetId="0">#REF!</definedName>
    <definedName name="tdtr2cnc" localSheetId="0">#REF!</definedName>
    <definedName name="tdtr2cvl" localSheetId="0">#REF!</definedName>
    <definedName name="tdvl1p" localSheetId="0">#REF!</definedName>
    <definedName name="____TEÂN_HAØNG">#REF!</definedName>
    <definedName name="____TEÂN_KHAÙCH_HAØ">#REF!</definedName>
    <definedName name="TENCT" localSheetId="0">#REF!</definedName>
    <definedName name="TextRefCopy1" localSheetId="0">#REF!</definedName>
    <definedName name="TextRefCopy10" localSheetId="0">#REF!</definedName>
    <definedName name="TextRefCopy2" localSheetId="0">#REF!</definedName>
    <definedName name="TextRefCopy3" localSheetId="0">#REF!</definedName>
    <definedName name="TextRefCopy4" localSheetId="0">#REF!</definedName>
    <definedName name="TextRefCopy5" localSheetId="0">#REF!</definedName>
    <definedName name="TextRefCopy6" localSheetId="0">#REF!</definedName>
    <definedName name="TextRefCopy7" localSheetId="0">#REF!</definedName>
    <definedName name="TextRefCopy8" localSheetId="0">#REF!</definedName>
    <definedName name="TextRefCopy9" localSheetId="0">#REF!</definedName>
    <definedName name="TG" localSheetId="0">#REF!</definedName>
    <definedName name="THANH" localSheetId="0">[158]Sheet1!$C$2:$D$4,[158]Sheet1!$D$11,[158]Sheet1!$M$11,[158]Sheet1!$B$12,[158]Sheet1!$K$12,[158]Sheet1!$N$13,[158]Sheet1!$E$13,[158]Sheet1!$C$14,[158]Sheet1!$C$15,[158]Sheet1!$C$15:$I$16,[158]Sheet1!$L$14:$R$16,[158]Sheet1!$B$17,[158]Sheet1!$K$17,[158]Sheet1!$E$18,[158]Sheet1!$B$19,[158]Sheet1!$H$20,[158]Sheet1!$N$18,[158]Sheet1!$K$19,[158]Sheet1!$Q$20,[158]Sheet1!$K$21,[158]Sheet1!$L$22,[158]Sheet1!$B$21,[158]Sheet1!$C$22,[158]Sheet1!$C$23,[158]Sheet1!$C$24,[158]Sheet1!$E$24,[158]Sheet1!$G$24,[158]Sheet1!$L$24,[158]Sheet1!$N$24,[158]Sheet1!$O$24,[158]Sheet1!$H$29,[158]Sheet1!$L$29,[158]Sheet1!$N$29,[158]Sheet1!$P$29,[158]Sheet1!$O$30,[158]Sheet1!$H$35</definedName>
    <definedName name="____THAØNH_TIEÀN">#REF!</definedName>
    <definedName name="THCTAU" localSheetId="0">#REF!</definedName>
    <definedName name="THGO1pnc" localSheetId="0">#REF!</definedName>
    <definedName name="thht" localSheetId="0">#REF!</definedName>
    <definedName name="THI" localSheetId="0">#REF!</definedName>
    <definedName name="thkp3" localSheetId="0">#REF!</definedName>
    <definedName name="THT" localSheetId="0">#REF!</definedName>
    <definedName name="thtt" localSheetId="0">#REF!</definedName>
    <definedName name="Tien" localSheetId="0">#REF!</definedName>
    <definedName name="TienLuong" localSheetId="0">#REF!</definedName>
    <definedName name="Tiepdia" localSheetId="0">[142]Tiepdia!$1:$65536</definedName>
    <definedName name="TITAN" localSheetId="0">#REF!</definedName>
    <definedName name="TLAC120" localSheetId="0">#REF!</definedName>
    <definedName name="TLAC35" localSheetId="0">#REF!</definedName>
    <definedName name="TLAC50" localSheetId="0">#REF!</definedName>
    <definedName name="TLAC70" localSheetId="0">#REF!</definedName>
    <definedName name="TLAC95" localSheetId="0">#REF!</definedName>
    <definedName name="Tle" localSheetId="0">#REF!</definedName>
    <definedName name="tluong" localSheetId="0">#REF!</definedName>
    <definedName name="TM" localSheetId="0">汨罗万容!BTRAM</definedName>
    <definedName name="tmh" localSheetId="0">[158]Sheet1!$O$24,[158]Sheet1!$M$24,[158]Sheet1!$L$24,[158]Sheet1!$L$23,[158]Sheet1!$L$22,[158]Sheet1!$K$21,[158]Sheet1!$B$21,[158]Sheet1!$C$22,[158]Sheet1!$C$23,[158]Sheet1!$F$24,[158]Sheet1!$D$24,[158]Sheet1!$C$24,[158]Sheet1!$B$19,[158]Sheet1!$E$18,[158]Sheet1!$K$19,[158]Sheet1!$N$18,[158]Sheet1!$K$17,[158]Sheet1!$L$16,[158]Sheet1!$B$17,[158]Sheet1!$C$16,[158]Sheet1!$C$15,[158]Sheet1!$L$15,[158]Sheet1!$L$14,[158]Sheet1!$N$13,[158]Sheet1!$K$12,[158]Sheet1!$M$11,[158]Sheet1!$D$11,[158]Sheet1!$B$12,[158]Sheet1!$E$13,[158]Sheet1!$C$14,[158]Sheet1!$C$2,[158]Sheet1!$C$3,[158]Sheet1!$C$4,[158]Sheet1!$M$29,[158]Sheet1!$N$29,[158]Sheet1!$P$29,[158]Sheet1!$O$30,[158]Sheet1!$M$35,[158]Sheet1!$N$35</definedName>
    <definedName name="TNCM" localSheetId="0">#REF!</definedName>
    <definedName name="TONGDUTOAN" localSheetId="0">#REF!</definedName>
    <definedName name="TOP" localSheetId="0">#REF!</definedName>
    <definedName name="total" localSheetId="0">#REF!</definedName>
    <definedName name="totald" localSheetId="0">#REF!</definedName>
    <definedName name="Totales" localSheetId="0">#REF!,#REF!,#REF!,#REF!</definedName>
    <definedName name="Totales2" localSheetId="0">#REF!,#REF!,#REF!,#REF!,#REF!</definedName>
    <definedName name="TPLRP" localSheetId="0">#REF!</definedName>
    <definedName name="Tra_DM_su_dung" localSheetId="0">#REF!</definedName>
    <definedName name="Tra_don_gia_KS" localSheetId="0">#REF!</definedName>
    <definedName name="Tra_DTCT" localSheetId="0">#REF!</definedName>
    <definedName name="Tra_tim_hang_mucPT_trung" localSheetId="0">#REF!</definedName>
    <definedName name="Tra_TL" localSheetId="0">#REF!</definedName>
    <definedName name="Tra_ty_le2" localSheetId="0">#REF!</definedName>
    <definedName name="Tra_ty_le3" localSheetId="0">#REF!</definedName>
    <definedName name="Tra_ty_le4" localSheetId="0">#REF!</definedName>
    <definedName name="Tra_ty_le5" localSheetId="0">#REF!</definedName>
    <definedName name="TRADE2" localSheetId="0">#REF!</definedName>
    <definedName name="TRAM" localSheetId="0">#REF!</definedName>
    <definedName name="____TRÒ_GIAÙ">#REF!</definedName>
    <definedName name="____TRÒ_GIAÙ__VAT_">#REF!</definedName>
    <definedName name="TT_1P" localSheetId="0">#REF!</definedName>
    <definedName name="TT_3p" localSheetId="0">#REF!</definedName>
    <definedName name="ttbt" localSheetId="0">#REF!</definedName>
    <definedName name="TTDD" localSheetId="0">#REF!</definedName>
    <definedName name="TTDDCT3p" localSheetId="0">#REF!</definedName>
    <definedName name="tthi" localSheetId="0">#REF!</definedName>
    <definedName name="TTK3p" localSheetId="0">'[168]TONGKE3p '!$C$295</definedName>
    <definedName name="ttronmk" localSheetId="0">#REF!</definedName>
    <definedName name="ttt" localSheetId="0" hidden="1">'[143]CT Thang Mo'!$B$309:$M$309</definedName>
    <definedName name="tttb" localSheetId="0">'[143]CT Thang Mo'!$B$431:$I$431</definedName>
    <definedName name="tttt" localSheetId="0">#REF!</definedName>
    <definedName name="tv75nc" localSheetId="0">#REF!</definedName>
    <definedName name="tv75vl" localSheetId="0">#REF!</definedName>
    <definedName name="TXL" localSheetId="0">TXL</definedName>
    <definedName name="ty_le" localSheetId="0">#REF!</definedName>
    <definedName name="ty_le_BTN" localSheetId="0">#REF!</definedName>
    <definedName name="Ty_le1" localSheetId="0">#REF!</definedName>
    <definedName name="UFPrn20040307090525" localSheetId="0">#REF!</definedName>
    <definedName name="UFPrn20040726091933" localSheetId="0">#REF!</definedName>
    <definedName name="UFPrn20040812141748" localSheetId="0">#REF!</definedName>
    <definedName name="UFPrn20040812141839" localSheetId="0">#REF!</definedName>
    <definedName name="UFPrn20040907140125" localSheetId="0">#REF!</definedName>
    <definedName name="UFPrn20040908134652" localSheetId="0">#REF!</definedName>
    <definedName name="UFPrn20040908142005" localSheetId="0">#REF!</definedName>
    <definedName name="UFPrn20040908194024" localSheetId="0">#REF!</definedName>
    <definedName name="UU" localSheetId="0">#REF!</definedName>
    <definedName name="V5.1Fee" localSheetId="0">'[153]Financ. Overview'!$H$15</definedName>
    <definedName name="Value0" localSheetId="0">#REF!</definedName>
    <definedName name="Value1" localSheetId="0">#REF!</definedName>
    <definedName name="Value10" localSheetId="0">#REF!</definedName>
    <definedName name="Value11" localSheetId="0">#REF!</definedName>
    <definedName name="Value12" localSheetId="0">#REF!</definedName>
    <definedName name="Value13" localSheetId="0">#REF!</definedName>
    <definedName name="Value14" localSheetId="0">#REF!</definedName>
    <definedName name="Value15" localSheetId="0">#REF!</definedName>
    <definedName name="Value16" localSheetId="0">#REF!</definedName>
    <definedName name="Value17" localSheetId="0">#REF!</definedName>
    <definedName name="Value18" localSheetId="0">#REF!</definedName>
    <definedName name="Value19" localSheetId="0">#REF!</definedName>
    <definedName name="Value2" localSheetId="0">#REF!</definedName>
    <definedName name="Value20" localSheetId="0">#REF!</definedName>
    <definedName name="Value21" localSheetId="0">#REF!</definedName>
    <definedName name="Value22" localSheetId="0">#REF!</definedName>
    <definedName name="Value23" localSheetId="0">#REF!</definedName>
    <definedName name="Value24" localSheetId="0">#REF!</definedName>
    <definedName name="Value25" localSheetId="0">#REF!</definedName>
    <definedName name="Value26" localSheetId="0">#REF!</definedName>
    <definedName name="Value27" localSheetId="0">#REF!</definedName>
    <definedName name="Value28" localSheetId="0">#REF!</definedName>
    <definedName name="Value29" localSheetId="0">#REF!</definedName>
    <definedName name="Value3" localSheetId="0">#REF!</definedName>
    <definedName name="Value30" localSheetId="0">#REF!</definedName>
    <definedName name="Value31" localSheetId="0">#REF!</definedName>
    <definedName name="Value32" localSheetId="0">#REF!</definedName>
    <definedName name="Value33" localSheetId="0">#REF!</definedName>
    <definedName name="Value34" localSheetId="0">#REF!</definedName>
    <definedName name="Value35" localSheetId="0">#REF!</definedName>
    <definedName name="Value36" localSheetId="0">#REF!</definedName>
    <definedName name="Value37" localSheetId="0">#REF!</definedName>
    <definedName name="Value38" localSheetId="0">#REF!</definedName>
    <definedName name="Value39" localSheetId="0">#REF!</definedName>
    <definedName name="Value4" localSheetId="0">#REF!</definedName>
    <definedName name="Value40" localSheetId="0">#REF!</definedName>
    <definedName name="Value41" localSheetId="0">#REF!</definedName>
    <definedName name="Value42" localSheetId="0">#REF!</definedName>
    <definedName name="Value43" localSheetId="0">#REF!</definedName>
    <definedName name="Value44" localSheetId="0">#REF!</definedName>
    <definedName name="Value45" localSheetId="0">#REF!</definedName>
    <definedName name="Value46" localSheetId="0">#REF!</definedName>
    <definedName name="Value47" localSheetId="0">#REF!</definedName>
    <definedName name="Value48" localSheetId="0">#REF!</definedName>
    <definedName name="Value49" localSheetId="0">#REF!</definedName>
    <definedName name="Value5" localSheetId="0">#REF!</definedName>
    <definedName name="Value50" localSheetId="0">#REF!</definedName>
    <definedName name="Value51" localSheetId="0">#REF!</definedName>
    <definedName name="Value52" localSheetId="0">#REF!</definedName>
    <definedName name="Value53" localSheetId="0">#REF!</definedName>
    <definedName name="Value54" localSheetId="0">#REF!</definedName>
    <definedName name="Value55" localSheetId="0">#REF!</definedName>
    <definedName name="Value6" localSheetId="0">#REF!</definedName>
    <definedName name="Value7" localSheetId="0">#REF!</definedName>
    <definedName name="Value8" localSheetId="0">#REF!</definedName>
    <definedName name="Value9" localSheetId="0">#REF!</definedName>
    <definedName name="VARIINST" localSheetId="0">#REF!</definedName>
    <definedName name="VARIPURC" localSheetId="0">#REF!</definedName>
    <definedName name="Vat_tu" localSheetId="0">#REF!</definedName>
    <definedName name="vbtchongnuocm300" localSheetId="0">#REF!</definedName>
    <definedName name="vbtm150" localSheetId="0">#REF!</definedName>
    <definedName name="vbtm300" localSheetId="0">#REF!</definedName>
    <definedName name="vbtm400" localSheetId="0">#REF!</definedName>
    <definedName name="VC" localSheetId="0">#REF!</definedName>
    <definedName name="vc3." localSheetId="0">'[143]CT  PL'!$B$125:$H$125</definedName>
    <definedName name="vca" localSheetId="0">'[143]CT  PL'!$B$25:$H$25</definedName>
    <definedName name="vccot" localSheetId="0">#REF!</definedName>
    <definedName name="vccot." localSheetId="0">'[143]CT  PL'!$B$8:$H$8</definedName>
    <definedName name="vcdbt" localSheetId="0">'[143]CT Thang Mo'!$B$220:$I$220</definedName>
    <definedName name="vcdd" localSheetId="0">'[143]CT Thang Mo'!$B$182:$H$182</definedName>
    <definedName name="VCDD1P" localSheetId="0">#REF!</definedName>
    <definedName name="VCDD3p" localSheetId="0">#REF!</definedName>
    <definedName name="VCDDCT3p" localSheetId="0">#REF!</definedName>
    <definedName name="VCDDMBA" localSheetId="0">#REF!</definedName>
    <definedName name="vcdt" localSheetId="0">'[143]CT Thang Mo'!$B$406:$I$406</definedName>
    <definedName name="vcdtb" localSheetId="0">'[143]CT Thang Mo'!$B$432:$I$432</definedName>
    <definedName name="VCHT" localSheetId="0">#REF!</definedName>
    <definedName name="VCPKHTK" localSheetId="0">#REF!</definedName>
    <definedName name="vctb" localSheetId="0">#REF!</definedName>
    <definedName name="vctt" localSheetId="0">'[143]CT  PL'!$B$288:$H$288</definedName>
    <definedName name="VCVBT1" localSheetId="0">#REF!</definedName>
    <definedName name="VCVBT2" localSheetId="0">#REF!</definedName>
    <definedName name="vd3p" localSheetId="0">#REF!</definedName>
    <definedName name="vkcauthang" localSheetId="0">#REF!</definedName>
    <definedName name="vksan" localSheetId="0">#REF!</definedName>
    <definedName name="vl" localSheetId="0">#REF!</definedName>
    <definedName name="VL1P" localSheetId="0">#REF!</definedName>
    <definedName name="VL3P" localSheetId="0">#REF!</definedName>
    <definedName name="Vlcap0.7" localSheetId="0">#REF!</definedName>
    <definedName name="VLcap1" localSheetId="0">#REF!</definedName>
    <definedName name="VLCT3p" localSheetId="0">#REF!</definedName>
    <definedName name="vldn400" localSheetId="0">#REF!</definedName>
    <definedName name="vldn600" localSheetId="0">#REF!</definedName>
    <definedName name="vltram" localSheetId="0">#REF!</definedName>
    <definedName name="vr3p" localSheetId="0">#REF!</definedName>
    <definedName name="VT" localSheetId="0">#REF!</definedName>
    <definedName name="W" localSheetId="0">#REF!</definedName>
    <definedName name="whatever" localSheetId="0">#REF!</definedName>
    <definedName name="____wrn.주간._.보고.I_CO" hidden="1">{#N/A,#N/A,TRUE,"일정"}</definedName>
    <definedName name="WU" localSheetId="0">#REF!</definedName>
    <definedName name="WUJIN" localSheetId="0">#REF!</definedName>
    <definedName name="WW" localSheetId="0">#REF!</definedName>
    <definedName name="WX" localSheetId="0">#REF!</definedName>
    <definedName name="WXC" localSheetId="0">#REF!</definedName>
    <definedName name="x" localSheetId="0" hidden="1">#REF!</definedName>
    <definedName name="X1pFCOnc" localSheetId="0">#REF!</definedName>
    <definedName name="X1pFCOvc" localSheetId="0">#REF!</definedName>
    <definedName name="X1pFCOvl" localSheetId="0">#REF!</definedName>
    <definedName name="X1pIGnc" localSheetId="0">#REF!</definedName>
    <definedName name="X1pIGvc" localSheetId="0">#REF!</definedName>
    <definedName name="X1pIGvl" localSheetId="0">#REF!</definedName>
    <definedName name="x1pind" localSheetId="0">#REF!</definedName>
    <definedName name="X1pINDnc" localSheetId="0">#REF!</definedName>
    <definedName name="X1pINDvc" localSheetId="0">#REF!</definedName>
    <definedName name="X1pINDvl" localSheetId="0">#REF!</definedName>
    <definedName name="x1ping" localSheetId="0">#REF!</definedName>
    <definedName name="X1pINGnc" localSheetId="0">#REF!</definedName>
    <definedName name="X1pINGvc" localSheetId="0">#REF!</definedName>
    <definedName name="X1pINGvl" localSheetId="0">#REF!</definedName>
    <definedName name="x1pint" localSheetId="0">#REF!</definedName>
    <definedName name="X1pINTnc" localSheetId="0">#REF!</definedName>
    <definedName name="X1pINTvc" localSheetId="0">#REF!</definedName>
    <definedName name="X1pINTvl" localSheetId="0">#REF!</definedName>
    <definedName name="X1pITnc" localSheetId="0">#REF!</definedName>
    <definedName name="X1pITvc" localSheetId="0">#REF!</definedName>
    <definedName name="X1pITvl" localSheetId="0">#REF!</definedName>
    <definedName name="xa1pm" localSheetId="0">#REF!</definedName>
    <definedName name="xa3pm" localSheetId="0">#REF!</definedName>
    <definedName name="xact" localSheetId="0">#REF!</definedName>
    <definedName name="xfco" localSheetId="0">#REF!</definedName>
    <definedName name="xfco3p" localSheetId="0">#REF!</definedName>
    <definedName name="XFCOnc" localSheetId="0">#REF!</definedName>
    <definedName name="xfcotnc" localSheetId="0">#REF!</definedName>
    <definedName name="xfcotvl" localSheetId="0">#REF!</definedName>
    <definedName name="XFCOvc" localSheetId="0">#REF!</definedName>
    <definedName name="XFCOvl" localSheetId="0">#REF!</definedName>
    <definedName name="xh" localSheetId="0">#REF!</definedName>
    <definedName name="xhn" localSheetId="0">#REF!</definedName>
    <definedName name="xig" localSheetId="0">#REF!</definedName>
    <definedName name="xig1" localSheetId="0">#REF!</definedName>
    <definedName name="XIG1nc" localSheetId="0">#REF!</definedName>
    <definedName name="xig1p" localSheetId="0">#REF!</definedName>
    <definedName name="XIG1vl" localSheetId="0">#REF!</definedName>
    <definedName name="xig3p" localSheetId="0">#REF!</definedName>
    <definedName name="xiggnc" localSheetId="0">'[142]CHITIET VL-NC'!$G$57</definedName>
    <definedName name="xiggvl" localSheetId="0">'[142]CHITIET VL-NC'!$G$53</definedName>
    <definedName name="XIGnc" localSheetId="0">#REF!</definedName>
    <definedName name="XIGvc" localSheetId="0">#REF!</definedName>
    <definedName name="XIGvl" localSheetId="0">#REF!</definedName>
    <definedName name="xin" localSheetId="0">#REF!</definedName>
    <definedName name="xin190" localSheetId="0">#REF!</definedName>
    <definedName name="xin1903p" localSheetId="0">#REF!</definedName>
    <definedName name="XIN190nc" localSheetId="0">#REF!</definedName>
    <definedName name="XIN190vc" localSheetId="0">#REF!</definedName>
    <definedName name="XIN190vl" localSheetId="0">#REF!</definedName>
    <definedName name="xin3p" localSheetId="0">#REF!</definedName>
    <definedName name="xind" localSheetId="0">#REF!</definedName>
    <definedName name="xind1p" localSheetId="0">#REF!</definedName>
    <definedName name="xind3p" localSheetId="0">#REF!</definedName>
    <definedName name="XINDnc" localSheetId="0">#REF!</definedName>
    <definedName name="xindnc1p" localSheetId="0">#REF!</definedName>
    <definedName name="XINDvc" localSheetId="0">#REF!</definedName>
    <definedName name="XINDvl" localSheetId="0">#REF!</definedName>
    <definedName name="xindvl1p" localSheetId="0">#REF!</definedName>
    <definedName name="xing1p" localSheetId="0">#REF!</definedName>
    <definedName name="xingnc1p" localSheetId="0">#REF!</definedName>
    <definedName name="xingvl1p" localSheetId="0">#REF!</definedName>
    <definedName name="XINnc" localSheetId="0">#REF!</definedName>
    <definedName name="xint1p" localSheetId="0">#REF!</definedName>
    <definedName name="XINvc" localSheetId="0">#REF!</definedName>
    <definedName name="XINvl" localSheetId="0">#REF!</definedName>
    <definedName name="xit" localSheetId="0">#REF!</definedName>
    <definedName name="xit1" localSheetId="0">#REF!</definedName>
    <definedName name="XIT1nc" localSheetId="0">#REF!</definedName>
    <definedName name="xit1p" localSheetId="0">#REF!</definedName>
    <definedName name="XIT1vl" localSheetId="0">#REF!</definedName>
    <definedName name="xit23p" localSheetId="0">#REF!</definedName>
    <definedName name="xit3p" localSheetId="0">#REF!</definedName>
    <definedName name="XITnc" localSheetId="0">#REF!</definedName>
    <definedName name="xittnc" localSheetId="0">'[142]CHITIET VL-NC'!$G$48</definedName>
    <definedName name="xittvl" localSheetId="0">'[142]CHITIET VL-NC'!$G$44</definedName>
    <definedName name="XITvc" localSheetId="0">#REF!</definedName>
    <definedName name="XITvl" localSheetId="0">#REF!</definedName>
    <definedName name="XK" localSheetId="0">#REF!</definedName>
    <definedName name="xlbs" localSheetId="0">#REF!</definedName>
    <definedName name="xmcax" localSheetId="0">#REF!</definedName>
    <definedName name="xn" localSheetId="0">#REF!</definedName>
    <definedName name="year" localSheetId="0">#REF!</definedName>
    <definedName name="YH" localSheetId="0">#REF!</definedName>
    <definedName name="YI" localSheetId="0">#REF!</definedName>
    <definedName name="YINIANCHUKU" localSheetId="0">#REF!</definedName>
    <definedName name="YS" localSheetId="0">#REF!</definedName>
    <definedName name="YYY" localSheetId="0">#REF!</definedName>
    <definedName name="yyyy" localSheetId="0">#REF!</definedName>
    <definedName name="Z" localSheetId="0" hidden="1">#REF!</definedName>
    <definedName name="ZEROFROHS" localSheetId="0">#REF!</definedName>
    <definedName name="Zip" localSheetId="0">#REF!</definedName>
    <definedName name="ZXD" localSheetId="0">#REF!</definedName>
    <definedName name="ZYX" localSheetId="0">#REF!</definedName>
    <definedName name="ZZZ" localSheetId="0">#REF!</definedName>
    <definedName name="啊" localSheetId="0">#REF!</definedName>
    <definedName name="部门" localSheetId="0">#REF!</definedName>
    <definedName name="财力" localSheetId="0">#REF!</definedName>
    <definedName name="仓库" localSheetId="0">#REF!</definedName>
    <definedName name="差旅费12" localSheetId="0">#REF!</definedName>
    <definedName name="产品入库序时簿" localSheetId="0">#REF!</definedName>
    <definedName name="车间料房" localSheetId="0">#REF!</definedName>
    <definedName name="车间料房分析" localSheetId="0">#REF!</definedName>
    <definedName name="处置固资、无资和其资而收回的现金净额" localSheetId="0">#REF!</definedName>
    <definedName name="存货净值年初数" localSheetId="0">#REF!</definedName>
    <definedName name="存货净值期末数" localSheetId="0">#REF!</definedName>
    <definedName name="存货明细___1_原材料_" localSheetId="0">#REF!</definedName>
    <definedName name="存货收发存汇总表" localSheetId="0">#REF!</definedName>
    <definedName name="大幅度" localSheetId="0">#REF!</definedName>
    <definedName name="当前" localSheetId="0">#REF!</definedName>
    <definedName name="罚款收入" localSheetId="0">#REF!</definedName>
    <definedName name="分队发送" localSheetId="0">#REF!</definedName>
    <definedName name="分析" localSheetId="0">#REF!</definedName>
    <definedName name="固定资产" localSheetId="0">#REF!</definedName>
    <definedName name="固定资产清单" localSheetId="0">#REF!</definedName>
    <definedName name="固定资产折旧表" localSheetId="0">#REF!</definedName>
    <definedName name="管理No." localSheetId="0">#REF!</definedName>
    <definedName name="规格" localSheetId="0">#REF!</definedName>
    <definedName name="核算项目明细账_555_02" localSheetId="0">#REF!</definedName>
    <definedName name="核算项目余额表" localSheetId="0">#REF!</definedName>
    <definedName name="汇率" localSheetId="0">#REF!</definedName>
    <definedName name="汇总" localSheetId="0">#REF!</definedName>
    <definedName name="会计分录序时簿" localSheetId="0">#REF!</definedName>
    <definedName name="加班单19" localSheetId="0">#REF!</definedName>
    <definedName name="监察" localSheetId="0">#REF!</definedName>
    <definedName name="結果３" localSheetId="0">#REF!</definedName>
    <definedName name="結果の要約" localSheetId="0">#REF!</definedName>
    <definedName name="結論" localSheetId="0">#REF!</definedName>
    <definedName name="今後の展開" localSheetId="0">#REF!</definedName>
    <definedName name="経歴" localSheetId="0">#REF!</definedName>
    <definedName name="科目余额表" localSheetId="0">#REF!</definedName>
    <definedName name="库___存" localSheetId="0">#REF!</definedName>
    <definedName name="库存呆滞料分析表" localSheetId="0">#REF!</definedName>
    <definedName name="老" localSheetId="0">[150]ZZZXXCK35KANRI!$B$11:$B$40</definedName>
    <definedName name="判定" localSheetId="0">#REF!</definedName>
    <definedName name="其他出库序时簿" localSheetId="0">#REF!</definedName>
    <definedName name="其他业务收入" localSheetId="0">#REF!</definedName>
    <definedName name="其他应付款年初数" localSheetId="0">#REF!</definedName>
    <definedName name="其他应付款期末数" localSheetId="0">#REF!</definedName>
    <definedName name="其他应收款净额年初数" localSheetId="0">#REF!</definedName>
    <definedName name="其他应收款净额期末数" localSheetId="0">#REF!</definedName>
    <definedName name="其他应收款年初数" localSheetId="0">#REF!</definedName>
    <definedName name="其他应收款期末数" localSheetId="0">#REF!</definedName>
    <definedName name="请选择" localSheetId="0">#REF!</definedName>
    <definedName name="全部末级余额" localSheetId="0">#REF!</definedName>
    <definedName name="確認項目" localSheetId="0">#REF!</definedName>
    <definedName name="入力２" localSheetId="0">#REF!</definedName>
    <definedName name="社名" localSheetId="0">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领料汇总" localSheetId="0">#REF!</definedName>
    <definedName name="生产领料序时簿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23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试算平衡表" localSheetId="0">#REF!</definedName>
    <definedName name="是" localSheetId="0">#REF!</definedName>
    <definedName name="数量金额总账" localSheetId="0">#REF!</definedName>
    <definedName name="外购入库序时簿" localSheetId="0">#REF!</definedName>
    <definedName name="外协厂监查指导4" localSheetId="0">#REF!</definedName>
    <definedName name="外协厂监察指导" localSheetId="0">#REF!</definedName>
    <definedName name="往来对账单" localSheetId="0">#REF!</definedName>
    <definedName name="委外加工发出序时簿" localSheetId="0">#REF!</definedName>
    <definedName name="物料代码0503" localSheetId="0">#REF!</definedName>
    <definedName name="物料收发汇总表" localSheetId="0">#REF!</definedName>
    <definedName name="物料收发明细表" localSheetId="0">#REF!</definedName>
    <definedName name="销售出库汇总表" localSheetId="0">#REF!</definedName>
    <definedName name="销售出库序时簿" localSheetId="0">#REF!</definedName>
    <definedName name="新" localSheetId="0">#REF!</definedName>
    <definedName name="仪器盘点" localSheetId="0">#REF!</definedName>
    <definedName name="营业外收入" localSheetId="0">#REF!</definedName>
    <definedName name="应付票据期末数" localSheetId="0">#REF!</definedName>
    <definedName name="应付账款期末数" localSheetId="0">#REF!</definedName>
    <definedName name="应会" localSheetId="0">#REF!</definedName>
    <definedName name="应收款项净额年初数" localSheetId="0">#REF!</definedName>
    <definedName name="应收票据年初数" localSheetId="0">#REF!</definedName>
    <definedName name="应收票据期末数" localSheetId="0">#REF!</definedName>
    <definedName name="应收账款净额年初数" localSheetId="0">#REF!</definedName>
    <definedName name="应收账款净额期末数" localSheetId="0">#REF!</definedName>
    <definedName name="应收账款年初数" localSheetId="0">#REF!</definedName>
    <definedName name="应收账款期末数" localSheetId="0">#REF!</definedName>
    <definedName name="预付账款期末数" localSheetId="0">#REF!</definedName>
    <definedName name="预收账款年初数" localSheetId="0">#REF!</definedName>
    <definedName name="预收账款期末数" localSheetId="0">#REF!</definedName>
    <definedName name="招待费12" localSheetId="0">#REF!</definedName>
    <definedName name="中国" localSheetId="0">#REF!</definedName>
    <definedName name="主营业务收入净额" localSheetId="0">#REF!</definedName>
    <definedName name="수량10월" localSheetId="0">#REF!</definedName>
    <definedName name="수량11월" localSheetId="0">#REF!</definedName>
    <definedName name="수량12월" localSheetId="0">#REF!</definedName>
    <definedName name="수량1월" localSheetId="0">#REF!</definedName>
    <definedName name="수량4" localSheetId="0">#REF!,#REF!,#REF!,#REF!</definedName>
    <definedName name="전" localSheetId="0">#REF!</definedName>
    <definedName name="전제2" localSheetId="0" hidden="1">#REF!</definedName>
    <definedName name="주택사업본부" localSheetId="0">#REF!</definedName>
    <definedName name="철구사업본부" localSheetId="0">#REF!</definedName>
    <definedName name="______0__123Grap" localSheetId="0" hidden="1">'[121]진행 DATA (2)'!#REF!</definedName>
    <definedName name="_?0_F" localSheetId="0" hidden="1">'[122]CD-실적'!#REF!</definedName>
    <definedName name="\0" localSheetId="0">'[123]PNT-QUOT-#3'!#REF!</definedName>
    <definedName name="\f" localSheetId="0">'[125]__-BLDG'!#REF!</definedName>
    <definedName name="\k" localSheetId="0">'[125]__-BLDG'!#REF!</definedName>
    <definedName name="\l" localSheetId="0">'[125]__-BLDG'!#REF!</definedName>
    <definedName name="\n" localSheetId="0">'[125]__-BLDG'!#REF!</definedName>
    <definedName name="\x1" localSheetId="0">'[124]SCH 4'!#REF!</definedName>
    <definedName name="\x2" localSheetId="0">'[124]SCH 4'!#REF!</definedName>
    <definedName name="_____T02" localSheetId="0">{"Book1"}</definedName>
    <definedName name="__123Graph_X" localSheetId="0" hidden="1">'[126]진행 DATA (2)'!#REF!</definedName>
    <definedName name="__TK632" localSheetId="0">'[129]HD-XUAT'!#REF!</definedName>
    <definedName name="__TK641" localSheetId="0">'[129]HD-XUAT'!#REF!</definedName>
    <definedName name="__TK642" localSheetId="0">'[129]HD-XUAT'!#REF!</definedName>
    <definedName name="__TK911" localSheetId="0">'[129]HD-XUAT'!#REF!</definedName>
    <definedName name="__wrn.주간._.보고.I_CO" localSheetId="0" hidden="1">{#N/A,#N/A,TRUE,"일정"}</definedName>
    <definedName name="_1BA1025" localSheetId="0">[130]MTP!#REF!</definedName>
    <definedName name="_1BA1037" localSheetId="0">[130]MTP!#REF!</definedName>
    <definedName name="_1BA1050" localSheetId="0">[130]MTP!#REF!</definedName>
    <definedName name="_1BA1075" localSheetId="0">[130]MTP!#REF!</definedName>
    <definedName name="_1BA1100" localSheetId="0">[130]MTP!#REF!</definedName>
    <definedName name="_1BA3025" localSheetId="0">[130]MTP!#REF!</definedName>
    <definedName name="_1BA3037" localSheetId="0">[130]MTP!#REF!</definedName>
    <definedName name="_1BA3050" localSheetId="0">[130]MTP!#REF!</definedName>
    <definedName name="_1BA305G" localSheetId="0">[130]MTP!#REF!</definedName>
    <definedName name="_1BA3075" localSheetId="0">[130]MTP!#REF!</definedName>
    <definedName name="_1BA3100" localSheetId="0">[130]MTP!#REF!</definedName>
    <definedName name="_1BA3160" localSheetId="0">[130]MTP!#REF!</definedName>
    <definedName name="_1BA3320" localSheetId="0">[130]MTP!#REF!</definedName>
    <definedName name="_1BA3400" localSheetId="0">[130]MTP!#REF!</definedName>
    <definedName name="_1CAP002" localSheetId="0">[131]MTP!#REF!</definedName>
    <definedName name="_1CAP003" localSheetId="0">[130]MTP!#REF!</definedName>
    <definedName name="_1CAPTU1" localSheetId="0">[132]MTP!#REF!</definedName>
    <definedName name="_1CDHT01" localSheetId="0">[130]MTP!#REF!</definedName>
    <definedName name="_1CDHT02" localSheetId="0">[130]MTP!#REF!</definedName>
    <definedName name="_1CHAG01" localSheetId="0">[133]MTP!#REF!</definedName>
    <definedName name="_1CHAG02" localSheetId="0">[133]MTP!#REF!</definedName>
    <definedName name="_1CHANG1" localSheetId="0">[130]MTP!#REF!</definedName>
    <definedName name="_1CHDG01" localSheetId="0">[133]MTP!#REF!</definedName>
    <definedName name="_1CHDG02" localSheetId="0">[133]MTP!#REF!</definedName>
    <definedName name="_1CHSG01" localSheetId="0">[133]MTP!#REF!</definedName>
    <definedName name="_1DA0801" localSheetId="0">[130]MTP!#REF!</definedName>
    <definedName name="_1DA0802" localSheetId="0">[130]MTP!#REF!</definedName>
    <definedName name="_1DA1201" localSheetId="0">[130]MTP!#REF!</definedName>
    <definedName name="_1DA2001" localSheetId="0">[130]MTP!#REF!</definedName>
    <definedName name="_1DA2401" localSheetId="0">[134]MTP!#REF!</definedName>
    <definedName name="_1DA2402" localSheetId="0">[134]MTP!#REF!</definedName>
    <definedName name="_1DA2403" localSheetId="0">[133]MTP!#REF!</definedName>
    <definedName name="_1DA3201" localSheetId="0">[134]MTP!#REF!</definedName>
    <definedName name="_1DA3202" localSheetId="0">[134]MTP!#REF!</definedName>
    <definedName name="_1DA3203" localSheetId="0">[134]MTP!#REF!</definedName>
    <definedName name="_1DA3204" localSheetId="0">[130]MTP!#REF!</definedName>
    <definedName name="_1DATITU" localSheetId="0">[133]MTP!#REF!</definedName>
    <definedName name="_1DAU001" localSheetId="0">[130]MTP!#REF!</definedName>
    <definedName name="_1DAU003" localSheetId="0">[130]MTP!#REF!</definedName>
    <definedName name="_1DCTT48" localSheetId="0">[130]MTP!#REF!</definedName>
    <definedName name="_1DK1001" localSheetId="0">[130]MTP!#REF!</definedName>
    <definedName name="_1DK3001" localSheetId="0">[130]MTP!#REF!</definedName>
    <definedName name="_1KD22B1" localSheetId="0">[130]MTP!#REF!</definedName>
    <definedName name="_1KDM22T" localSheetId="0">[130]MTP!#REF!</definedName>
    <definedName name="_1KEP001" localSheetId="0">[130]MTP!#REF!</definedName>
    <definedName name="_1LCAP01" localSheetId="0">[130]MTP!#REF!</definedName>
    <definedName name="_1NEO001" localSheetId="0">[134]MTP!#REF!</definedName>
    <definedName name="_1PKIEN1" localSheetId="0">[130]MTP!#REF!</definedName>
    <definedName name="_1SDUNG1" localSheetId="0">[134]MTP!#REF!</definedName>
    <definedName name="_1STREO1" localSheetId="0">[130]MTP!#REF!</definedName>
    <definedName name="_1STREO2" localSheetId="0">[130]MTP!#REF!</definedName>
    <definedName name="_1STREO3" localSheetId="0">[130]MTP!#REF!</definedName>
    <definedName name="_1TD1001" localSheetId="0">[130]MTP!#REF!</definedName>
    <definedName name="_1TD1002" localSheetId="0">[130]MTP!#REF!</definedName>
    <definedName name="_1TIHT02" localSheetId="0">[130]MTP!#REF!</definedName>
    <definedName name="_1TIHT03" localSheetId="0">[130]MTP!#REF!</definedName>
    <definedName name="_1TIHT04" localSheetId="0">[130]MTP!#REF!</definedName>
    <definedName name="_1TIHT05" localSheetId="0">[130]MTP!#REF!</definedName>
    <definedName name="_1TITT01" localSheetId="0">[133]MTP!#REF!</definedName>
    <definedName name="_1UCLEV1" localSheetId="0">[130]MTP!#REF!</definedName>
    <definedName name="_2BLBCO1" localSheetId="0">[133]MTP!#REF!</definedName>
    <definedName name="_2BMONG1" localSheetId="0">[135]MTP!#REF!</definedName>
    <definedName name="_2CHAG01" localSheetId="0">[130]MTP!#REF!</definedName>
    <definedName name="_2CHAG02" localSheetId="0">[130]MTP!#REF!</definedName>
    <definedName name="_2CHDG01" localSheetId="0">[130]MTP!#REF!</definedName>
    <definedName name="_2CHDG02" localSheetId="0">[130]MTP!#REF!</definedName>
    <definedName name="_2CHGI01" localSheetId="0">[130]MTP!#REF!</definedName>
    <definedName name="_2CHSG01" localSheetId="0">[130]MTP!#REF!</definedName>
    <definedName name="_2COAC150" localSheetId="0">[133]MTP!#REF!</definedName>
    <definedName name="_2COAC240" localSheetId="0">[133]MTP!#REF!</definedName>
    <definedName name="_2COTT48" localSheetId="0">[130]MTP!#REF!</definedName>
    <definedName name="_2DA080" localSheetId="0">[135]MTP!#REF!</definedName>
    <definedName name="_2DA0801" localSheetId="0">[130]MTP!#REF!</definedName>
    <definedName name="_2DA0802" localSheetId="0">[130]MTP!#REF!</definedName>
    <definedName name="_2DA2001" localSheetId="0">[130]MTP!#REF!</definedName>
    <definedName name="_2DA2002" localSheetId="0">[130]MTP!#REF!</definedName>
    <definedName name="_2DA2401" localSheetId="0">[130]MTP!#REF!</definedName>
    <definedName name="_2DA2402" localSheetId="0">[130]MTP!#REF!</definedName>
    <definedName name="_2DA2403" localSheetId="0">[130]MTP!#REF!</definedName>
    <definedName name="_2DA2404" localSheetId="0">[130]MTP!#REF!</definedName>
    <definedName name="_2DA2405" localSheetId="0">[130]MTP!#REF!</definedName>
    <definedName name="_2DA2406" localSheetId="0">[130]MTP!#REF!</definedName>
    <definedName name="_2DA2407" localSheetId="0">[136]MTP!#REF!</definedName>
    <definedName name="_2DA2408" localSheetId="0">[133]MTP!#REF!</definedName>
    <definedName name="_2DA3202" localSheetId="0">[130]MTP!#REF!</definedName>
    <definedName name="_2DALHT1" localSheetId="0">[135]MTP!#REF!</definedName>
    <definedName name="_2DATITU" localSheetId="0">[133]MTP!#REF!</definedName>
    <definedName name="_2DCT001" localSheetId="0">[130]MTP!#REF!</definedName>
    <definedName name="_2DDAY01" localSheetId="0">[130]MTP!#REF!</definedName>
    <definedName name="_2DS1P01" localSheetId="0">[130]MTP!#REF!</definedName>
    <definedName name="_2DS3P01" localSheetId="0">[130]MTP!#REF!</definedName>
    <definedName name="_2FCO100" localSheetId="0">[130]MTP!#REF!</definedName>
    <definedName name="_2FCO200" localSheetId="0">[130]MTP!#REF!</definedName>
    <definedName name="_2KD0120" localSheetId="0">[133]MTP!#REF!</definedName>
    <definedName name="_2KD0221" localSheetId="0">[130]MTP!#REF!</definedName>
    <definedName name="_2KD0223" localSheetId="0">[130]MTP!#REF!</definedName>
    <definedName name="_2KD0481" localSheetId="0">[130]MTP!#REF!</definedName>
    <definedName name="_2KD0500" localSheetId="0">[130]MTP!#REF!</definedName>
    <definedName name="_2KD0501" localSheetId="0">[130]MTP!#REF!</definedName>
    <definedName name="_2KD0502" localSheetId="0">[130]MTP!#REF!</definedName>
    <definedName name="_2KD0600" localSheetId="0">[133]MTP!#REF!</definedName>
    <definedName name="_2KD0700" localSheetId="0">[130]MTP!#REF!</definedName>
    <definedName name="_2KD0701" localSheetId="0">[130]MTP!#REF!</definedName>
    <definedName name="_2KD0702" localSheetId="0">[130]MTP!#REF!</definedName>
    <definedName name="_2KD0950" localSheetId="0">[130]MTP!#REF!</definedName>
    <definedName name="_2KD0951" localSheetId="0">[130]MTP!#REF!</definedName>
    <definedName name="_2KD1202" localSheetId="0">[133]MTP!#REF!</definedName>
    <definedName name="_2KD1501" localSheetId="0">[130]MTP!#REF!</definedName>
    <definedName name="_2KD1502" localSheetId="0">[130]MTP!#REF!</definedName>
    <definedName name="_2KD22B1" localSheetId="0">[130]MTP!#REF!</definedName>
    <definedName name="_2KD2401" localSheetId="0">[130]MTP!#REF!</definedName>
    <definedName name="_2KD25B1" localSheetId="0">[135]MTP!#REF!</definedName>
    <definedName name="_2KD3251" localSheetId="0">[135]MTP!#REF!</definedName>
    <definedName name="_2KD48B1" localSheetId="0">[130]MTP!#REF!</definedName>
    <definedName name="_2LA1001" localSheetId="0">[130]MTP!#REF!</definedName>
    <definedName name="_2LBCO01" localSheetId="0">[130]MTP!#REF!</definedName>
    <definedName name="_2LBS001" localSheetId="0">[130]MTP!#REF!</definedName>
    <definedName name="_2LDA080" localSheetId="0">[135]MTP!#REF!</definedName>
    <definedName name="_2MONG01" localSheetId="0">[130]MTP!#REF!</definedName>
    <definedName name="_2NEO001" localSheetId="0">[130]MTP!#REF!</definedName>
    <definedName name="_2NHANH1" localSheetId="0">[130]MTP!#REF!</definedName>
    <definedName name="_2OILS01" localSheetId="0">[130]MTP!#REF!</definedName>
    <definedName name="_2PKTT01" localSheetId="0">[130]MTP!#REF!</definedName>
    <definedName name="_2RECLO1" localSheetId="0">[130]MTP!#REF!</definedName>
    <definedName name="_2SDINH1" localSheetId="0">[130]MTP!#REF!</definedName>
    <definedName name="_2SDUNG1" localSheetId="0">[130]MTP!#REF!</definedName>
    <definedName name="_2SDUNG2" localSheetId="0">[133]MTP!#REF!</definedName>
    <definedName name="_2SDUNG4" localSheetId="0">[137]MTP!#REF!</definedName>
    <definedName name="_2STREO1" localSheetId="0">[130]MTP!#REF!</definedName>
    <definedName name="_2STREO2" localSheetId="0">[130]MTP!#REF!</definedName>
    <definedName name="_2STREO3" localSheetId="0">[130]MTP!#REF!</definedName>
    <definedName name="_2STREO4" localSheetId="0">[130]MTP!#REF!</definedName>
    <definedName name="_2STREO7" localSheetId="0">[138]MTP!#REF!</definedName>
    <definedName name="_2STREOA" localSheetId="0">[135]MTP!#REF!</definedName>
    <definedName name="_2SUCHA1" localSheetId="0">[135]MTP!#REF!</definedName>
    <definedName name="_2SUDO01" localSheetId="0">[130]MTP!#REF!</definedName>
    <definedName name="_2TDIA01" localSheetId="0">[130]MTP!#REF!</definedName>
    <definedName name="_2TDTD01" localSheetId="0">[130]MTP!#REF!</definedName>
    <definedName name="_2TRU121" localSheetId="0">[130]MTP!#REF!</definedName>
    <definedName name="_2TRU122" localSheetId="0">[130]MTP!#REF!</definedName>
    <definedName name="_2TRU141" localSheetId="0">[130]MTP!#REF!</definedName>
    <definedName name="_2TRU900" localSheetId="0">[133]MTP!#REF!</definedName>
    <definedName name="_2TU3100" localSheetId="0">[130]MTP!#REF!</definedName>
    <definedName name="_2TU6100" localSheetId="0">[130]MTP!#REF!</definedName>
    <definedName name="_2UCLEV1" localSheetId="0">[130]MTP!#REF!</definedName>
    <definedName name="_2UCLEV2" localSheetId="0">[137]MTP!#REF!</definedName>
    <definedName name="_2VTLT01" localSheetId="0">[130]MTP!#REF!</definedName>
    <definedName name="_3ABC501" localSheetId="0">[130]MTP!#REF!</definedName>
    <definedName name="_3ABC701" localSheetId="0">[130]MTP!#REF!</definedName>
    <definedName name="_3ABC951" localSheetId="0">[130]MTP!#REF!</definedName>
    <definedName name="_3BETON1" localSheetId="0">[135]MTP!#REF!</definedName>
    <definedName name="_3BRANC1" localSheetId="0">[135]MTP!#REF!</definedName>
    <definedName name="_3BRANC3" localSheetId="0">[135]MTP!#REF!</definedName>
    <definedName name="_3BRANCH" localSheetId="0">[130]MTP!#REF!</definedName>
    <definedName name="_3BTHT01" localSheetId="0">[130]MTP!#REF!</definedName>
    <definedName name="_3BTHT02" localSheetId="0">[130]MTP!#REF!</definedName>
    <definedName name="_3BTHT11" localSheetId="0">[130]MTP!#REF!</definedName>
    <definedName name="_3CHAG01" localSheetId="0">[130]MTP!#REF!</definedName>
    <definedName name="_3CHAG02" localSheetId="0">[130]MTP!#REF!</definedName>
    <definedName name="_3CHAG03" localSheetId="0">[130]MTP!#REF!</definedName>
    <definedName name="_3CHAG04" localSheetId="0">[130]MTP!#REF!</definedName>
    <definedName name="_3CHDG01" localSheetId="0">[130]MTP!#REF!</definedName>
    <definedName name="_3CHDG02" localSheetId="0">[130]MTP!#REF!</definedName>
    <definedName name="_3CHDG03" localSheetId="0">[130]MTP!#REF!</definedName>
    <definedName name="_3CHDG04" localSheetId="0">[130]MTP!#REF!</definedName>
    <definedName name="_3CHSG01" localSheetId="0">[130]MTP!#REF!</definedName>
    <definedName name="_3CHSG02" localSheetId="0">[130]MTP!#REF!</definedName>
    <definedName name="_3CLHT01" localSheetId="0">[130]MTP!#REF!</definedName>
    <definedName name="_3CLHT02" localSheetId="0">[130]MTP!#REF!</definedName>
    <definedName name="_3CLHT03" localSheetId="0">[130]MTP!#REF!</definedName>
    <definedName name="_3COABC1" localSheetId="0">[130]MTP!#REF!</definedName>
    <definedName name="_3CPHA01" localSheetId="0">[130]MTP!#REF!</definedName>
    <definedName name="_3DA0001" localSheetId="0">[130]MTP!#REF!</definedName>
    <definedName name="_3DA0002" localSheetId="0">[130]MTP!#REF!</definedName>
    <definedName name="_3DALHT1" localSheetId="0">[135]MTP!#REF!</definedName>
    <definedName name="_3DALTHT" localSheetId="0">[135]MTP!#REF!</definedName>
    <definedName name="_3DATRU1" localSheetId="0">[135]MTP!#REF!</definedName>
    <definedName name="_3DCT001" localSheetId="0">[130]MTP!#REF!</definedName>
    <definedName name="_3DNVCD1" localSheetId="0">[135]MTP!#REF!</definedName>
    <definedName name="_3DUPLEX" localSheetId="0">[130]MTP!#REF!</definedName>
    <definedName name="_3FERRU1" localSheetId="0">[130]MTP!#REF!</definedName>
    <definedName name="_3FERRU2" localSheetId="0">[130]MTP!#REF!</definedName>
    <definedName name="_3KD3501" localSheetId="0">[130]MTP!#REF!</definedName>
    <definedName name="_3KD3502" localSheetId="0">[130]MTP!#REF!</definedName>
    <definedName name="_3KD3511" localSheetId="0">[130]MTP!#REF!</definedName>
    <definedName name="_3KD3801" localSheetId="0">[130]MTP!#REF!</definedName>
    <definedName name="_3KD4801" localSheetId="0">[130]MTP!#REF!</definedName>
    <definedName name="_3KD5011" localSheetId="0">[130]MTP!#REF!</definedName>
    <definedName name="_3KD7501" localSheetId="0">[130]MTP!#REF!</definedName>
    <definedName name="_3KD9501" localSheetId="0">[130]MTP!#REF!</definedName>
    <definedName name="_3KNABC1" localSheetId="0">[135]MTP!#REF!</definedName>
    <definedName name="_3KTABC1" localSheetId="0">[135]MTP!#REF!</definedName>
    <definedName name="_3LABC01" localSheetId="0">[130]MTP!#REF!</definedName>
    <definedName name="_3LONG01" localSheetId="0">[130]MTP!#REF!</definedName>
    <definedName name="_3LONG02" localSheetId="0">[130]MTP!#REF!</definedName>
    <definedName name="_3LONG03" localSheetId="0">[130]MTP!#REF!</definedName>
    <definedName name="_3LONG04" localSheetId="0">[130]MTP!#REF!</definedName>
    <definedName name="_3LSON01" localSheetId="0">[130]MTP!#REF!</definedName>
    <definedName name="_3LSON02" localSheetId="0">[130]MTP!#REF!</definedName>
    <definedName name="_3LSON03" localSheetId="0">[130]MTP!#REF!</definedName>
    <definedName name="_3LSON04" localSheetId="0">[130]MTP!#REF!</definedName>
    <definedName name="_3LSON05" localSheetId="0">[130]MTP!#REF!</definedName>
    <definedName name="_3LSON06" localSheetId="0">[130]MTP!#REF!</definedName>
    <definedName name="_3LSON07" localSheetId="0">[130]MTP!#REF!</definedName>
    <definedName name="_3LSON08" localSheetId="0">[130]MTP!#REF!</definedName>
    <definedName name="_3LSON09" localSheetId="0">[130]MTP!#REF!</definedName>
    <definedName name="_3LSON10" localSheetId="0">[130]MTP!#REF!</definedName>
    <definedName name="_3LSON11" localSheetId="0">[130]MTP!#REF!</definedName>
    <definedName name="_3LSON12" localSheetId="0">[130]MTP!#REF!</definedName>
    <definedName name="_3LSON13" localSheetId="0">[130]MTP!#REF!</definedName>
    <definedName name="_3LSON14" localSheetId="0">[130]MTP!#REF!</definedName>
    <definedName name="_3LSON15" localSheetId="0">[130]MTP!#REF!</definedName>
    <definedName name="_3LSON16" localSheetId="0">[130]MTP!#REF!</definedName>
    <definedName name="_3LSON17" localSheetId="0">[130]MTP!#REF!</definedName>
    <definedName name="_3LSON18" localSheetId="0">[130]MTP!#REF!</definedName>
    <definedName name="_3LSON19" localSheetId="0">[130]MTP!#REF!</definedName>
    <definedName name="_3MONG01" localSheetId="0">[130]MTP!#REF!</definedName>
    <definedName name="_3NAPABC" localSheetId="0">[135]MTP!#REF!</definedName>
    <definedName name="_3NEO001" localSheetId="0">[130]MTP!#REF!</definedName>
    <definedName name="_3NEO002" localSheetId="0">[130]MTP!#REF!</definedName>
    <definedName name="_3NOIBOC" localSheetId="0">[135]MTP!#REF!</definedName>
    <definedName name="_3PKABC1" localSheetId="0">[130]MTP!#REF!</definedName>
    <definedName name="_3PKHT01" localSheetId="0">[130]MTP!#REF!</definedName>
    <definedName name="_3QUARTD" localSheetId="0">[130]MTP!#REF!</definedName>
    <definedName name="_3RACK31" localSheetId="0">[130]MTP!#REF!</definedName>
    <definedName name="_3RACK41" localSheetId="0">[130]MTP!#REF!</definedName>
    <definedName name="_3TDABC1" localSheetId="0">[135]MTP!#REF!</definedName>
    <definedName name="_3TDIA01" localSheetId="0">[130]MTP!#REF!</definedName>
    <definedName name="_3TDIA02" localSheetId="0">[130]MTP!#REF!</definedName>
    <definedName name="_3TDIA03" localSheetId="0">[135]MTP!#REF!</definedName>
    <definedName name="_3TDIAHT" localSheetId="0">[135]MTP!#REF!</definedName>
    <definedName name="_3TDIATM" localSheetId="0">[135]MTP!#REF!</definedName>
    <definedName name="_3TRU091" localSheetId="0">[130]MTP!#REF!</definedName>
    <definedName name="_3TRU101" localSheetId="0">[130]MTP!#REF!</definedName>
    <definedName name="_3TRU102" localSheetId="0">[130]MTP!#REF!</definedName>
    <definedName name="_3TRU121" localSheetId="0">[130]MTP!#REF!</definedName>
    <definedName name="_3TRU731" localSheetId="0">[130]MTP!#REF!</definedName>
    <definedName name="_3TRU841" localSheetId="0">[130]MTP!#REF!</definedName>
    <definedName name="_3TRU842" localSheetId="0">[130]MTP!#REF!</definedName>
    <definedName name="_3TRU843" localSheetId="0">[130]MTP!#REF!</definedName>
    <definedName name="_3TU0601" localSheetId="0">[130]MTP!#REF!</definedName>
    <definedName name="_3TU0602" localSheetId="0">[130]MTP!#REF!</definedName>
    <definedName name="_3TU0603" localSheetId="0">[130]MTP!#REF!</definedName>
    <definedName name="_3TU0901" localSheetId="0">[130]MTP!#REF!</definedName>
    <definedName name="_3TU0902" localSheetId="0">[130]MTP!#REF!</definedName>
    <definedName name="_3TU0903" localSheetId="0">[130]MTP!#REF!</definedName>
    <definedName name="_4CDB095" localSheetId="0">[139]MTP!#REF!</definedName>
    <definedName name="_4CDB120" localSheetId="0">[133]MTP!#REF!</definedName>
    <definedName name="_4CDTT01" localSheetId="0">[130]MTP!#REF!</definedName>
    <definedName name="_4CNT050" localSheetId="0">[130]MTP!#REF!</definedName>
    <definedName name="_4CNT095" localSheetId="0">[130]MTP!#REF!</definedName>
    <definedName name="_4CNT150" localSheetId="0">[130]MTP!#REF!</definedName>
    <definedName name="_4CTL050" localSheetId="0">[130]MTP!#REF!</definedName>
    <definedName name="_4CTL095" localSheetId="0">[130]MTP!#REF!</definedName>
    <definedName name="_4CTL150" localSheetId="0">[130]MTP!#REF!</definedName>
    <definedName name="_4ED2062" localSheetId="0">[130]MTP!#REF!</definedName>
    <definedName name="_4ED2063" localSheetId="0">[130]MTP!#REF!</definedName>
    <definedName name="_4ED2064" localSheetId="0">[130]MTP!#REF!</definedName>
    <definedName name="_4FCO101" localSheetId="0">[130]MTP!#REF!</definedName>
    <definedName name="_4FCO200" localSheetId="0">[139]MTP!#REF!</definedName>
    <definedName name="_4GDDCN1" localSheetId="0">[139]MTP!#REF!</definedName>
    <definedName name="_4GIA101" localSheetId="0">[130]MTP!#REF!</definedName>
    <definedName name="_4GOIC01" localSheetId="0">[130]MTP!#REF!</definedName>
    <definedName name="_4HDCTT1" localSheetId="0">[130]MTP!#REF!</definedName>
    <definedName name="_4HDCTT2" localSheetId="0">[130]MTP!#REF!</definedName>
    <definedName name="_4HDCTT3" localSheetId="0">[130]MTP!#REF!</definedName>
    <definedName name="_4HNCTT1" localSheetId="0">[130]MTP!#REF!</definedName>
    <definedName name="_4HNCTT2" localSheetId="0">[130]MTP!#REF!</definedName>
    <definedName name="_4HNCTT3" localSheetId="0">[130]MTP!#REF!</definedName>
    <definedName name="_4KEPC01" localSheetId="0">[130]MTP!#REF!</definedName>
    <definedName name="_4LA1001" localSheetId="0">[139]MTP!#REF!</definedName>
    <definedName name="_4OSLCN2" localSheetId="0">[139]MTP!#REF!</definedName>
    <definedName name="_4PKIECN" localSheetId="0">[139]MTP!#REF!</definedName>
    <definedName name="_4VATLT1" localSheetId="0">[139]MTP!#REF!</definedName>
    <definedName name="_5CNHT91" localSheetId="0">[140]MTP!#REF!</definedName>
    <definedName name="_5CNHT95" localSheetId="0">[130]MTP!#REF!</definedName>
    <definedName name="_5DNCNG1" localSheetId="0">[139]MTP!#REF!</definedName>
    <definedName name="_5DNCNG2" localSheetId="0">[135]MTP!#REF!</definedName>
    <definedName name="_5GOIC01" localSheetId="0">[130]MTP!#REF!</definedName>
    <definedName name="_5GOIC03" localSheetId="0">[140]MTP!#REF!</definedName>
    <definedName name="_5HDCHT1" localSheetId="0">[130]MTP!#REF!</definedName>
    <definedName name="_5HDCHT4" localSheetId="0">[140]MTP!#REF!</definedName>
    <definedName name="_5KEPC01" localSheetId="0">[130]MTP!#REF!</definedName>
    <definedName name="_5KEPC02" localSheetId="0">[140]MTP!#REF!</definedName>
    <definedName name="_5ONHHT1" localSheetId="0">[135]MTP!#REF!</definedName>
    <definedName name="_5OSATHT" localSheetId="0">[135]MTP!#REF!</definedName>
    <definedName name="_5OSLCH5" localSheetId="0">[140]MTP!#REF!</definedName>
    <definedName name="_5OSLCHT" localSheetId="0">[130]MTP!#REF!</definedName>
    <definedName name="_5TU120" localSheetId="0">[132]MTP!#REF!</definedName>
    <definedName name="_5TU130" localSheetId="0">[132]MTP!#REF!</definedName>
    <definedName name="_6ABC501" localSheetId="0">[140]MTP!#REF!</definedName>
    <definedName name="_6ABC701" localSheetId="0">[140]MTP!#REF!</definedName>
    <definedName name="_6ABC951" localSheetId="0">[140]MTP!#REF!</definedName>
    <definedName name="_6BNTTTH" localSheetId="0">'[138]MTP1'!#REF!</definedName>
    <definedName name="_6BRANCH" localSheetId="0">[140]MTP!#REF!</definedName>
    <definedName name="_6BTHT01" localSheetId="0">[140]MTP!#REF!</definedName>
    <definedName name="_6BTHT02" localSheetId="0">[140]MTP!#REF!</definedName>
    <definedName name="_6BTHT11" localSheetId="0">[140]MTP!#REF!</definedName>
    <definedName name="_6CHAG01" localSheetId="0">[140]MTP!#REF!</definedName>
    <definedName name="_6CHAG02" localSheetId="0">[140]MTP!#REF!</definedName>
    <definedName name="_6CHAG03" localSheetId="0">[140]MTP!#REF!</definedName>
    <definedName name="_6CHAG04" localSheetId="0">[140]MTP!#REF!</definedName>
    <definedName name="_6CHDG01" localSheetId="0">[140]MTP!#REF!</definedName>
    <definedName name="_6CHDG02" localSheetId="0">[140]MTP!#REF!</definedName>
    <definedName name="_6CHDG03" localSheetId="0">[140]MTP!#REF!</definedName>
    <definedName name="_6CHDG04" localSheetId="0">[140]MTP!#REF!</definedName>
    <definedName name="_6CHSG01" localSheetId="0">[140]MTP!#REF!</definedName>
    <definedName name="_6CHSG02" localSheetId="0">[140]MTP!#REF!</definedName>
    <definedName name="_6CLHT01" localSheetId="0">[140]MTP!#REF!</definedName>
    <definedName name="_6CLHT02" localSheetId="0">[140]MTP!#REF!</definedName>
    <definedName name="_6CLHT03" localSheetId="0">[140]MTP!#REF!</definedName>
    <definedName name="_6COABC1" localSheetId="0">[140]MTP!#REF!</definedName>
    <definedName name="_6CPHA01" localSheetId="0">[140]MTP!#REF!</definedName>
    <definedName name="_6DA0001" localSheetId="0">[140]MTP!#REF!</definedName>
    <definedName name="_6DA0002" localSheetId="0">[140]MTP!#REF!</definedName>
    <definedName name="_6DCT001" localSheetId="0">[140]MTP!#REF!</definedName>
    <definedName name="_6DCTTBO" localSheetId="0">'[138]MTP1'!#REF!</definedName>
    <definedName name="_6DD24TT" localSheetId="0">'[138]MTP1'!#REF!</definedName>
    <definedName name="_6DUPLEX" localSheetId="0">[140]MTP!#REF!</definedName>
    <definedName name="_6FCOTBU" localSheetId="0">'[138]MTP1'!#REF!</definedName>
    <definedName name="_6FERRU1" localSheetId="0">[140]MTP!#REF!</definedName>
    <definedName name="_6FERRU2" localSheetId="0">[140]MTP!#REF!</definedName>
    <definedName name="_6KD3501" localSheetId="0">[140]MTP!#REF!</definedName>
    <definedName name="_6KD3502" localSheetId="0">[140]MTP!#REF!</definedName>
    <definedName name="_6KD3511" localSheetId="0">[140]MTP!#REF!</definedName>
    <definedName name="_6KD3801" localSheetId="0">[140]MTP!#REF!</definedName>
    <definedName name="_6KD4801" localSheetId="0">[140]MTP!#REF!</definedName>
    <definedName name="_6KD5011" localSheetId="0">[140]MTP!#REF!</definedName>
    <definedName name="_6KD7501" localSheetId="0">[140]MTP!#REF!</definedName>
    <definedName name="_6KD9501" localSheetId="0">[140]MTP!#REF!</definedName>
    <definedName name="_6LABC01" localSheetId="0">[140]MTP!#REF!</definedName>
    <definedName name="_6LATUBU" localSheetId="0">'[138]MTP1'!#REF!</definedName>
    <definedName name="_6MONG01" localSheetId="0">[140]MTP!#REF!</definedName>
    <definedName name="_6NEO002" localSheetId="0">[140]MTP!#REF!</definedName>
    <definedName name="_6PKABC1" localSheetId="0">[140]MTP!#REF!</definedName>
    <definedName name="_6PKHT01" localSheetId="0">[140]MTP!#REF!</definedName>
    <definedName name="_6QUARTD" localSheetId="0">[140]MTP!#REF!</definedName>
    <definedName name="_6RACK31" localSheetId="0">[140]MTP!#REF!</definedName>
    <definedName name="_6RACK41" localSheetId="0">[140]MTP!#REF!</definedName>
    <definedName name="_6SDTT24" localSheetId="0">'[138]MTP1'!#REF!</definedName>
    <definedName name="_6TBUDTT" localSheetId="0">'[138]MTP1'!#REF!</definedName>
    <definedName name="_6TDDDTT" localSheetId="0">'[138]MTP1'!#REF!</definedName>
    <definedName name="_6TDIA01" localSheetId="0">[140]MTP!#REF!</definedName>
    <definedName name="_6TDIA02" localSheetId="0">[140]MTP!#REF!</definedName>
    <definedName name="_6TLTTTH" localSheetId="0">'[138]MTP1'!#REF!</definedName>
    <definedName name="_6TRU091" localSheetId="0">[140]MTP!#REF!</definedName>
    <definedName name="_6TRU101" localSheetId="0">[140]MTP!#REF!</definedName>
    <definedName name="_6TRU102" localSheetId="0">[140]MTP!#REF!</definedName>
    <definedName name="_6TRU121" localSheetId="0">[140]MTP!#REF!</definedName>
    <definedName name="_6TRU122" localSheetId="0">[140]MTP!#REF!</definedName>
    <definedName name="_6TRU731" localSheetId="0">[140]MTP!#REF!</definedName>
    <definedName name="_6TRU841" localSheetId="0">[140]MTP!#REF!</definedName>
    <definedName name="_6TRU842" localSheetId="0">[140]MTP!#REF!</definedName>
    <definedName name="_6TRU843" localSheetId="0">[140]MTP!#REF!</definedName>
    <definedName name="_6TU0601" localSheetId="0">[140]MTP!#REF!</definedName>
    <definedName name="_6TU0602" localSheetId="0">[140]MTP!#REF!</definedName>
    <definedName name="_6TU0603" localSheetId="0">[140]MTP!#REF!</definedName>
    <definedName name="_6TU0901" localSheetId="0">[140]MTP!#REF!</definedName>
    <definedName name="_6TU0902" localSheetId="0">[140]MTP!#REF!</definedName>
    <definedName name="_6TU0903" localSheetId="0">[140]MTP!#REF!</definedName>
    <definedName name="_6TUBUTT" localSheetId="0">'[138]MTP1'!#REF!</definedName>
    <definedName name="_6UCLVIS" localSheetId="0">'[138]MTP1'!#REF!</definedName>
    <definedName name="_7DNCABC" localSheetId="0">'[138]MTP1'!#REF!</definedName>
    <definedName name="_7HDCTBU" localSheetId="0">'[138]MTP1'!#REF!</definedName>
    <definedName name="_7PKTUBU" localSheetId="0">'[138]MTP1'!#REF!</definedName>
    <definedName name="_7TBHT20" localSheetId="0">'[138]MTP1'!#REF!</definedName>
    <definedName name="_7TBHT30" localSheetId="0">'[138]MTP1'!#REF!</definedName>
    <definedName name="_7TDCABC" localSheetId="0">'[138]MTP1'!#REF!</definedName>
    <definedName name="_A65700" localSheetId="0">'[141]MTO REV.2(ARMOR)'!#REF!</definedName>
    <definedName name="_A65800" localSheetId="0">'[141]MTO REV.2(ARMOR)'!#REF!</definedName>
    <definedName name="_A66000" localSheetId="0">'[141]MTO REV.2(ARMOR)'!#REF!</definedName>
    <definedName name="_A67000" localSheetId="0">'[141]MTO REV.2(ARMOR)'!#REF!</definedName>
    <definedName name="_A68000" localSheetId="0">'[141]MTO REV.2(ARMOR)'!#REF!</definedName>
    <definedName name="_A70000" localSheetId="0">'[141]MTO REV.2(ARMOR)'!#REF!</definedName>
    <definedName name="_A75000" localSheetId="0">'[141]MTO REV.2(ARMOR)'!#REF!</definedName>
    <definedName name="_A85000" localSheetId="0">'[141]MTO REV.2(ARMOR)'!#REF!</definedName>
    <definedName name="_abb91" localSheetId="0">[142]chitimc!#REF!</definedName>
    <definedName name="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4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V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T250" localSheetId="0">'[142]dongia (2)'!#REF!</definedName>
    <definedName name="_day1" localSheetId="0">'[144]Chiet tinh dz22'!#REF!</definedName>
    <definedName name="_dbu1" localSheetId="0">'[143]CT Thang Mo'!#REF!</definedName>
    <definedName name="_dgt100" localSheetId="0">'[142]dongia (2)'!#REF!</definedName>
    <definedName name="_Dist_Bin" localSheetId="0" hidden="1">'[145]CD-실적'!#REF!</definedName>
    <definedName name="_Dist_Values" localSheetId="0" hidden="1">'[145]CD-실적'!#REF!</definedName>
    <definedName name="_doi3" localSheetId="0">'[146]truc tiep'!#REF!</definedName>
    <definedName name="_GG1" localSheetId="0" hidden="1">{#N/A,#N/A,FALSE,"Aging Summary";#N/A,#N/A,FALSE,"Ratio Analysis";#N/A,#N/A,FALSE,"Test 120 Day Accts";#N/A,#N/A,FALSE,"Tickmarks"}</definedName>
    <definedName name="_GG2" localSheetId="0" hidden="1">{#N/A,#N/A,FALSE,"Aging Summary";#N/A,#N/A,FALSE,"Ratio Analysis";#N/A,#N/A,FALSE,"Test 120 Day Accts";#N/A,#N/A,FALSE,"Tickmarks"}</definedName>
    <definedName name="_INT2" localSheetId="0" hidden="1">{#N/A,#N/A,TRUE,"일정"}</definedName>
    <definedName name="_oo77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to10" localSheetId="0">[148]VL!#REF!</definedName>
    <definedName name="_P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7" localSheetId="0">'[149]SW-TEO'!#REF!</definedName>
    <definedName name="_PA8" localSheetId="0">'[149]SW-TEO'!#REF!</definedName>
    <definedName name="_PD1" localSheetId="0">'[149]SW-TEO'!#REF!</definedName>
    <definedName name="_PE12" localSheetId="0">'[149]SW-TEO'!#REF!</definedName>
    <definedName name="_PE13" localSheetId="0">'[149]SW-TEO'!#REF!</definedName>
    <definedName name="_PE6" localSheetId="0">'[149]SW-TEO'!#REF!</definedName>
    <definedName name="_PE7" localSheetId="0">'[149]SW-TEO'!#REF!</definedName>
    <definedName name="_PE8" localSheetId="0">'[149]SW-TEO'!#REF!</definedName>
    <definedName name="_PE9" localSheetId="0">'[149]SW-TEO'!#REF!</definedName>
    <definedName name="_PH1" localSheetId="0">'[149]SW-TEO'!#REF!</definedName>
    <definedName name="_PI1" localSheetId="0">'[149]SW-TEO'!#REF!</definedName>
    <definedName name="_PK1" localSheetId="0">'[149]SW-TEO'!#REF!</definedName>
    <definedName name="_PK3" localSheetId="0">'[149]SW-TEO'!#REF!</definedName>
    <definedName name="_PP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U7" localSheetId="0" hidden="1">{#N/A,#N/A,TRUE,"일정"}</definedName>
    <definedName name="_su12" localSheetId="0">[151]Sheet3!#REF!</definedName>
    <definedName name="_Su70" localSheetId="0">[151]Sheet3!#REF!</definedName>
    <definedName name="_sw70609" localSheetId="0">[132]MTP!#REF!</definedName>
    <definedName name="_T02" localSheetId="0">{"Book1"}</definedName>
    <definedName name="_th100" localSheetId="0">'[142]dongia (2)'!#REF!</definedName>
    <definedName name="_TH160" localSheetId="0">'[142]dongia (2)'!#REF!</definedName>
    <definedName name="_TR250" localSheetId="0">'[142]dongia (2)'!#REF!</definedName>
    <definedName name="_tr375" localSheetId="0">[142]giathanh1!#REF!</definedName>
    <definedName name="_______0Crite" localSheetId="0">#REF!</definedName>
    <definedName name="a" localSheetId="0">'[123]PNT-QUOT-#3'!#REF!</definedName>
    <definedName name="AAAAAAAAAA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AAAAAAAAA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AAAAAAAAAAAAAAAAA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T" localSheetId="0" hidden="1">{#N/A,#N/A,TRUE,"일정"}</definedName>
    <definedName name="ACON" localSheetId="0" hidden="1">{#N/A,#N/A,TRUE,"일정"}</definedName>
    <definedName name="ADFHJGKGL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FNERO" localSheetId="0" hidden="1">{#N/A,#N/A,TRUE,"일정"}</definedName>
    <definedName name="ag142X42" localSheetId="0">[142]chitimc!#REF!</definedName>
    <definedName name="ag267N59" localSheetId="0">[142]chitimc!#REF!</definedName>
    <definedName name="aiu_bottom" localSheetId="0">'[153]Financ. Overview'!#REF!</definedName>
    <definedName name="AK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miang" localSheetId="0">[154]gvl!#REF!</definedName>
    <definedName name="APDATE" localSheetId="0">'[155]AP analysis - Monthly'!#REF!</definedName>
    <definedName name="AQQQ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RDATE" localSheetId="0">'[155]AR analysis - Monthly'!#REF!</definedName>
    <definedName name="ASAAAAA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ù0" localSheetId="0">'[157]bang tien luong'!#REF!</definedName>
    <definedName name="B" localSheetId="0" hidden="1">'[123]PNT-QUOT-#3'!#REF!</definedName>
    <definedName name="bangciti" localSheetId="0">'[142]dongia (2)'!#REF!</definedName>
    <definedName name="bbbbbb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BBBBBBB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dht15nc" localSheetId="0">[142]gtrinh!#REF!</definedName>
    <definedName name="bdht15vl" localSheetId="0">[142]gtrinh!#REF!</definedName>
    <definedName name="bdht25nc" localSheetId="0">[142]gtrinh!#REF!</definedName>
    <definedName name="bdht25vl" localSheetId="0">[142]gtrinh!#REF!</definedName>
    <definedName name="bdht325nc" localSheetId="0">[142]gtrinh!#REF!</definedName>
    <definedName name="bdht325vl" localSheetId="0">[142]gtrinh!#REF!</definedName>
    <definedName name="bfgbfb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u_long" localSheetId="0">[151]Sheet3!#REF!</definedName>
    <definedName name="bvv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_" localSheetId="0">'[161]DAMNEN KHONG HC'!#REF!</definedName>
    <definedName name="CAP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NK" localSheetId="0">[164]QMCT!#REF!</definedName>
    <definedName name="cdcgvjjvjvh" localSheetId="0" hidden="1">{#N/A,#N/A,TRUE,"일정"}</definedName>
    <definedName name="CDE" localSheetId="0" hidden="1">{#N/A,#N/A,TRUE,"일정"}</definedName>
    <definedName name="cdhbkjbkjnkjnlmmn" localSheetId="0" hidden="1">{#N/A,#N/A,TRUE,"일정"}</definedName>
    <definedName name="cgionc" localSheetId="0">'[142]lam-moi'!#REF!</definedName>
    <definedName name="cgiovl" localSheetId="0">'[142]lam-moi'!#REF!</definedName>
    <definedName name="chhtnc" localSheetId="0">'[142]lam-moi'!#REF!</definedName>
    <definedName name="chhtvl" localSheetId="0">'[142]lam-moi'!#REF!</definedName>
    <definedName name="chnc" localSheetId="0">'[142]lam-moi'!#REF!</definedName>
    <definedName name="Chu" localSheetId="0">[148]ND!#REF!</definedName>
    <definedName name="chvl" localSheetId="0">'[142]lam-moi'!#REF!</definedName>
    <definedName name="citidd" localSheetId="0">'[142]dongia (2)'!#REF!</definedName>
    <definedName name="cknc" localSheetId="0">'[142]lam-moi'!#REF!</definedName>
    <definedName name="ckvl" localSheetId="0">'[142]lam-moi'!#REF!</definedName>
    <definedName name="CKXM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LTMP" localSheetId="0">[164]QMCT!#REF!</definedName>
    <definedName name="COAT" localSheetId="0">'[123]PNT-QUOT-#3'!#REF!</definedName>
    <definedName name="CONCEPT2" localSheetId="0" hidden="1">{#N/A,#N/A,TRUE,"일정"}</definedName>
    <definedName name="Concrete" localSheetId="0">'[169]DGchitiet '!#REF!</definedName>
    <definedName name="cong_bq" localSheetId="0">'[146]truc tiep'!#REF!</definedName>
    <definedName name="cong_bv" localSheetId="0">'[146]truc tiep'!#REF!</definedName>
    <definedName name="cong_ck" localSheetId="0">'[146]truc tiep'!#REF!</definedName>
    <definedName name="cong_d1" localSheetId="0">'[146]truc tiep'!#REF!</definedName>
    <definedName name="cong_d2" localSheetId="0">'[146]truc tiep'!#REF!</definedName>
    <definedName name="cong_d3" localSheetId="0">'[146]truc tiep'!#REF!</definedName>
    <definedName name="cong_dl" localSheetId="0">'[146]truc tiep'!#REF!</definedName>
    <definedName name="cong_kcs" localSheetId="0">'[146]truc tiep'!#REF!</definedName>
    <definedName name="cong_nb" localSheetId="0">'[146]truc tiep'!#REF!</definedName>
    <definedName name="cong_ngio" localSheetId="0">'[146]truc tiep'!#REF!</definedName>
    <definedName name="cong_nv" localSheetId="0">'[146]truc tiep'!#REF!</definedName>
    <definedName name="cong_t3" localSheetId="0">'[146]truc tiep'!#REF!</definedName>
    <definedName name="cong_t4" localSheetId="0">'[146]truc tiep'!#REF!</definedName>
    <definedName name="cong_t5" localSheetId="0">'[146]truc tiep'!#REF!</definedName>
    <definedName name="cong_t6" localSheetId="0">'[146]truc tiep'!#REF!</definedName>
    <definedName name="cong_tc" localSheetId="0">'[146]truc tiep'!#REF!</definedName>
    <definedName name="cong_tm" localSheetId="0">'[146]truc tiep'!#REF!</definedName>
    <definedName name="cong_vs" localSheetId="0">'[146]truc tiep'!#REF!</definedName>
    <definedName name="cong_xh" localSheetId="0">'[146]truc tiep'!#REF!</definedName>
    <definedName name="cong1x15" localSheetId="0">[142]giathanh1!#REF!</definedName>
    <definedName name="cti3x15" localSheetId="0">[142]giathanh1!#REF!</definedName>
    <definedName name="culy1" localSheetId="0">[142]DONGIA!#REF!</definedName>
    <definedName name="culy2" localSheetId="0">[142]DONGIA!#REF!</definedName>
    <definedName name="culy3" localSheetId="0">[142]DONGIA!#REF!</definedName>
    <definedName name="culy4" localSheetId="0">[142]DONGIA!#REF!</definedName>
    <definedName name="culy5" localSheetId="0">[142]DONGIA!#REF!</definedName>
    <definedName name="cuoc" localSheetId="0">[142]DONGIA!#REF!</definedName>
    <definedName name="cxhtnc" localSheetId="0">'[142]lam-moi'!#REF!</definedName>
    <definedName name="cxhtvl" localSheetId="0">'[142]lam-moi'!#REF!</definedName>
    <definedName name="cxnc" localSheetId="0">'[142]lam-moi'!#REF!</definedName>
    <definedName name="cxvl" localSheetId="0">'[142]lam-moi'!#REF!</definedName>
    <definedName name="cxxnc" localSheetId="0">'[142]lam-moi'!#REF!</definedName>
    <definedName name="cxxvl" localSheetId="0">'[142]lam-moi'!#REF!</definedName>
    <definedName name="CXZB" localSheetId="0" hidden="1">{#N/A,#N/A,TRUE,"일정"}</definedName>
    <definedName name="D1x49" localSheetId="0">[142]chitimc!#REF!</definedName>
    <definedName name="D1x49x49" localSheetId="0">[142]chitimc!#REF!</definedName>
    <definedName name="d24nc" localSheetId="0">'[142]lam-moi'!#REF!</definedName>
    <definedName name="d24vl" localSheetId="0">'[142]lam-moi'!#REF!</definedName>
    <definedName name="dd3pctnc" localSheetId="0">'[142]lam-moi'!#REF!</definedName>
    <definedName name="dd3pctvl" localSheetId="0">'[142]lam-moi'!#REF!</definedName>
    <definedName name="dd3plmvl" localSheetId="0">'[142]lam-moi'!#REF!</definedName>
    <definedName name="dd3pnc" localSheetId="0">'[142]lam-moi'!#REF!</definedName>
    <definedName name="dd3pvl" localSheetId="0">'[142]lam-moi'!#REF!</definedName>
    <definedName name="ddhtnc" localSheetId="0">'[142]lam-moi'!#REF!</definedName>
    <definedName name="ddhtvl" localSheetId="0">'[142]lam-moi'!#REF!</definedName>
    <definedName name="ddt2nc" localSheetId="0">[142]gtrinh!#REF!</definedName>
    <definedName name="ddt2vl" localSheetId="0">[142]gtrinh!#REF!</definedName>
    <definedName name="ddtd3pnc" localSheetId="0">'[142]thao-go'!#REF!</definedName>
    <definedName name="DFSFDSFD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L15HT" localSheetId="0">'[128]TONGKE-HT'!#REF!</definedName>
    <definedName name="DL16HT" localSheetId="0">'[128]TONGKE-HT'!#REF!</definedName>
    <definedName name="DL19HT" localSheetId="0">'[128]TONGKE-HT'!#REF!</definedName>
    <definedName name="DL20HT" localSheetId="0">'[128]TONGKE-HT'!#REF!</definedName>
    <definedName name="DLF" localSheetId="0" hidden="1">{#N/A,#N/A,TRUE,"일정"}</definedName>
    <definedName name="DNF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cument_array" localSheetId="0">{"Thuxm2.xls","Sheet1"}</definedName>
    <definedName name="DOO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Window" localSheetId="0">'[169]DGchitiet '!#REF!</definedName>
    <definedName name="DSFDFDSFADDDSF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uong1" localSheetId="0">[142]DONGIA!#REF!</definedName>
    <definedName name="duong2" localSheetId="0">[142]DONGIA!#REF!</definedName>
    <definedName name="duong3" localSheetId="0">[142]DONGIA!#REF!</definedName>
    <definedName name="duong4" localSheetId="0">[142]DONGIA!#REF!</definedName>
    <definedName name="duong5" localSheetId="0">[142]DONGIA!#REF!</definedName>
    <definedName name="Earthwork" localSheetId="0">'[169]DGchitiet '!#REF!</definedName>
    <definedName name="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E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XT" localSheetId="0" hidden="1">{#N/A,#N/A,TRUE,"일정"}</definedName>
    <definedName name="EXTT" localSheetId="0" hidden="1">{#N/A,#N/A,TRUE,"일정"}</definedName>
    <definedName name="f92F56" localSheetId="0">[142]dtxl!#REF!</definedName>
    <definedName name="fddsd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A" localSheetId="0" hidden="1">{#N/A,#N/A,TRUE,"일정"}</definedName>
    <definedName name="ffffffff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FF" localSheetId="0" hidden="1">{#N/A,#N/A,TRUE,"일정"}</definedName>
    <definedName name="fgfgfg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nishWork" localSheetId="0">'[169]DGchitiet '!#REF!</definedName>
    <definedName name="FP" localSheetId="0">'[123]COAT&amp;WRAP-QIOT-#3'!#REF!</definedName>
    <definedName name="FTQ" localSheetId="0" hidden="1">{#N/A,#N/A,TRUE,"일정"}</definedName>
    <definedName name="Full" localSheetId="0">[164]QMCT!#REF!</definedName>
    <definedName name="gdmhgdmhg" localSheetId="0" hidden="1">{#N/A,#N/A,TRUE,"일정"}</definedName>
    <definedName name="GFD" localSheetId="0" hidden="1">{#N/A,#N/A,TRUE,"일정"}</definedName>
    <definedName name="GGGGGGG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GiaVon" localSheetId="0">'[129]HD-XUAT'!#REF!</definedName>
    <definedName name="gica_bq" localSheetId="0">'[146]truc tiep'!#REF!</definedName>
    <definedName name="gica_bv" localSheetId="0">'[146]truc tiep'!#REF!</definedName>
    <definedName name="gica_ck" localSheetId="0">'[146]truc tiep'!#REF!</definedName>
    <definedName name="gica_d1" localSheetId="0">'[146]truc tiep'!#REF!</definedName>
    <definedName name="gica_d2" localSheetId="0">'[146]truc tiep'!#REF!</definedName>
    <definedName name="gica_d3" localSheetId="0">'[146]truc tiep'!#REF!</definedName>
    <definedName name="gica_dl" localSheetId="0">'[146]truc tiep'!#REF!</definedName>
    <definedName name="gica_kcs" localSheetId="0">'[146]truc tiep'!#REF!</definedName>
    <definedName name="gica_nb" localSheetId="0">'[146]truc tiep'!#REF!</definedName>
    <definedName name="gica_ngio" localSheetId="0">'[146]truc tiep'!#REF!</definedName>
    <definedName name="gica_nv" localSheetId="0">'[146]truc tiep'!#REF!</definedName>
    <definedName name="gica_t3" localSheetId="0">'[146]truc tiep'!#REF!</definedName>
    <definedName name="gica_t4" localSheetId="0">'[146]truc tiep'!#REF!</definedName>
    <definedName name="gica_t5" localSheetId="0">'[146]truc tiep'!#REF!</definedName>
    <definedName name="gica_t6" localSheetId="0">'[146]truc tiep'!#REF!</definedName>
    <definedName name="gica_tc" localSheetId="0">'[146]truc tiep'!#REF!</definedName>
    <definedName name="gica_tm" localSheetId="0">'[146]truc tiep'!#REF!</definedName>
    <definedName name="gica_vs" localSheetId="0">'[146]truc tiep'!#REF!</definedName>
    <definedName name="gica_xh" localSheetId="0">'[146]truc tiep'!#REF!</definedName>
    <definedName name="gio_bq" localSheetId="0">'[146]truc tiep'!#REF!</definedName>
    <definedName name="gio_d1" localSheetId="0">'[146]truc tiep'!#REF!</definedName>
    <definedName name="gio_d2" localSheetId="0">'[146]truc tiep'!#REF!</definedName>
    <definedName name="gio_d3" localSheetId="0">'[146]truc tiep'!#REF!</definedName>
    <definedName name="gio_dl" localSheetId="0">'[146]truc tiep'!#REF!</definedName>
    <definedName name="gio_kcs" localSheetId="0">'[146]truc tiep'!#REF!</definedName>
    <definedName name="gio_ngio" localSheetId="0">'[146]truc tiep'!#REF!</definedName>
    <definedName name="gio_t3" localSheetId="0">'[146]truc tiep'!#REF!</definedName>
    <definedName name="gio_t4" localSheetId="0">'[146]truc tiep'!#REF!</definedName>
    <definedName name="gio_t5" localSheetId="0">'[146]truc tiep'!#REF!</definedName>
    <definedName name="gio_t6" localSheetId="0">'[146]truc tiep'!#REF!</definedName>
    <definedName name="gio_vs" localSheetId="0">'[146]truc tiep'!#REF!</definedName>
    <definedName name="gio_xh" localSheetId="0">'[146]truc tiep'!#REF!</definedName>
    <definedName name="Glazing" localSheetId="0">'[169]DGchitiet '!#REF!</definedName>
    <definedName name="gvdasskv" localSheetId="0" hidden="1">{#N/A,#N/A,TRUE,"일정"}</definedName>
    <definedName name="HDCCT" localSheetId="0">[164]QMCT!#REF!</definedName>
    <definedName name="HDCD" localSheetId="0">[164]QMCT!#REF!</definedName>
    <definedName name="HDFHD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J" localSheetId="0" hidden="1">{#N/A,#N/A,TRUE,"일정"}</definedName>
    <definedName name="hgfhgxfhgfxhgxfhgfxh" localSheetId="0" hidden="1">{#N/A,#N/A,TRUE,"일정"}</definedName>
    <definedName name="hgfshg" localSheetId="0" hidden="1">{#N/A,#N/A,TRUE,"일정"}</definedName>
    <definedName name="hgfshgs" localSheetId="0" hidden="1">{#N/A,#N/A,TRUE,"일정"}</definedName>
    <definedName name="hgfxd" localSheetId="0" hidden="1">{#N/A,#N/A,TRUE,"일정"}</definedName>
    <definedName name="HH15HT" localSheetId="0">'[128]TONGKE-HT'!#REF!</definedName>
    <definedName name="HH16HT" localSheetId="0">'[128]TONGKE-HT'!#REF!</definedName>
    <definedName name="HH19HT" localSheetId="0">'[128]TONGKE-HT'!#REF!</definedName>
    <definedName name="HH20HT" localSheetId="0">'[128]TONGKE-HT'!#REF!</definedName>
    <definedName name="HIEU" localSheetId="0" hidden="1">{"'Sheet1'!$L$16"}</definedName>
    <definedName name="hj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hjkh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luyilu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raiu_bottom" localSheetId="0">'[153]Financ. Overview'!#REF!</definedName>
    <definedName name="ht25nc" localSheetId="0">'[142]lam-moi'!#REF!</definedName>
    <definedName name="ht25vl" localSheetId="0">'[142]lam-moi'!#REF!</definedName>
    <definedName name="ht325nc" localSheetId="0">'[142]lam-moi'!#REF!</definedName>
    <definedName name="ht325vl" localSheetId="0">'[142]lam-moi'!#REF!</definedName>
    <definedName name="ht37k" localSheetId="0">'[142]lam-moi'!#REF!</definedName>
    <definedName name="ht37nc" localSheetId="0">'[142]lam-moi'!#REF!</definedName>
    <definedName name="ht50nc" localSheetId="0">'[142]lam-moi'!#REF!</definedName>
    <definedName name="ht50vl" localSheetId="0">'[142]lam-moi'!#REF!</definedName>
    <definedName name="HTML_Control" localSheetId="0" hidden="1">{"'Sheet1'!$L$16"}</definedName>
    <definedName name="HT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uy" localSheetId="0" hidden="1">{"'Sheet1'!$L$16"}</definedName>
    <definedName name="hvac" localSheetId="0">'[153]Financ. Overview'!#REF!</definedName>
    <definedName name="HYL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2É6" localSheetId="0">[142]chitimc!#REF!</definedName>
    <definedName name="INT" localSheetId="0" hidden="1">{#N/A,#N/A,TRUE,"일정"}</definedName>
    <definedName name="InteriorWork" localSheetId="0">'[169]DGchitiet '!#REF!</definedName>
    <definedName name="IO" localSheetId="0">'[123]COAT&amp;WRAP-QIOT-#3'!#REF!</definedName>
    <definedName name="iuiu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gfsjhgfsjhgfsdjhgfds" localSheetId="0" hidden="1">{#N/A,#N/A,TRUE,"일정"}</definedName>
    <definedName name="jghj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HDJD" localSheetId="0" hidden="1">{#N/A,#N/A,TRUE,"일정"}</definedName>
    <definedName name="JHFD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jhk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JJ" localSheetId="0" hidden="1">{#N/A,#N/A,TRUE,"일정"}</definedName>
    <definedName name="JYT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hoi" localSheetId="0" hidden="1">{"'Sheet1'!$L$16"}</definedName>
    <definedName name="KJHG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KJYF" localSheetId="0" hidden="1">{#N/A,#N/A,TRUE,"일정"}</definedName>
    <definedName name="kldd1p" localSheetId="0">'[142]#REF'!#REF!</definedName>
    <definedName name="kldd3p" localSheetId="0">'[142]lam-moi'!#REF!</definedName>
    <definedName name="kmong" localSheetId="0">[142]giathanh1!#REF!</definedName>
    <definedName name="lan" localSheetId="0" hidden="1">{#N/A,#N/A,TRUE,"BT M200 da 10x20"}</definedName>
    <definedName name="lanh_bq" localSheetId="0">'[146]truc tiep'!#REF!</definedName>
    <definedName name="lanh_bv" localSheetId="0">'[146]truc tiep'!#REF!</definedName>
    <definedName name="lanh_ck" localSheetId="0">'[146]truc tiep'!#REF!</definedName>
    <definedName name="lanh_d1" localSheetId="0">'[146]truc tiep'!#REF!</definedName>
    <definedName name="lanh_d2" localSheetId="0">'[146]truc tiep'!#REF!</definedName>
    <definedName name="lanh_d3" localSheetId="0">'[146]truc tiep'!#REF!</definedName>
    <definedName name="lanh_dl" localSheetId="0">'[146]truc tiep'!#REF!</definedName>
    <definedName name="lanh_kcs" localSheetId="0">'[146]truc tiep'!#REF!</definedName>
    <definedName name="lanh_nb" localSheetId="0">'[146]truc tiep'!#REF!</definedName>
    <definedName name="lanh_ngio" localSheetId="0">'[146]truc tiep'!#REF!</definedName>
    <definedName name="lanh_nv" localSheetId="0">'[146]truc tiep'!#REF!</definedName>
    <definedName name="lanh_t3" localSheetId="0">'[146]truc tiep'!#REF!</definedName>
    <definedName name="lanh_t4" localSheetId="0">'[146]truc tiep'!#REF!</definedName>
    <definedName name="lanh_t5" localSheetId="0">'[146]truc tiep'!#REF!</definedName>
    <definedName name="lanh_t6" localSheetId="0">'[146]truc tiep'!#REF!</definedName>
    <definedName name="lanh_tc" localSheetId="0">'[146]truc tiep'!#REF!</definedName>
    <definedName name="lanh_tm" localSheetId="0">'[146]truc tiep'!#REF!</definedName>
    <definedName name="lanh_vs" localSheetId="0">'[146]truc tiep'!#REF!</definedName>
    <definedName name="lanh_xh" localSheetId="0">'[146]truc tiep'!#REF!</definedName>
    <definedName name="laychua" localSheetId="0">{"Thuxm2.xls","Sheet1"}</definedName>
    <definedName name="lcb_bq" localSheetId="0">'[146]truc tiep'!#REF!</definedName>
    <definedName name="lcb_bv" localSheetId="0">'[146]truc tiep'!#REF!</definedName>
    <definedName name="lcb_ck" localSheetId="0">'[146]truc tiep'!#REF!</definedName>
    <definedName name="lcb_d1" localSheetId="0">'[146]truc tiep'!#REF!</definedName>
    <definedName name="lcb_d2" localSheetId="0">'[146]truc tiep'!#REF!</definedName>
    <definedName name="lcb_d3" localSheetId="0">'[146]truc tiep'!#REF!</definedName>
    <definedName name="lcb_dl" localSheetId="0">'[146]truc tiep'!#REF!</definedName>
    <definedName name="lcb_kcs" localSheetId="0">'[146]truc tiep'!#REF!</definedName>
    <definedName name="lcb_nb" localSheetId="0">'[146]truc tiep'!#REF!</definedName>
    <definedName name="lcb_ngio" localSheetId="0">'[146]truc tiep'!#REF!</definedName>
    <definedName name="lcb_nv" localSheetId="0">'[146]truc tiep'!#REF!</definedName>
    <definedName name="lcb_t3" localSheetId="0">'[146]truc tiep'!#REF!</definedName>
    <definedName name="lcb_t4" localSheetId="0">'[146]truc tiep'!#REF!</definedName>
    <definedName name="lcb_t5" localSheetId="0">'[146]truc tiep'!#REF!</definedName>
    <definedName name="lcb_t6" localSheetId="0">'[146]truc tiep'!#REF!</definedName>
    <definedName name="lcb_tc" localSheetId="0">'[146]truc tiep'!#REF!</definedName>
    <definedName name="lcb_tm" localSheetId="0">'[146]truc tiep'!#REF!</definedName>
    <definedName name="lcb_vs" localSheetId="0">'[146]truc tiep'!#REF!</definedName>
    <definedName name="lcb_xh" localSheetId="0">'[146]truc tiep'!#REF!</definedName>
    <definedName name="le_bq" localSheetId="0">'[146]truc tiep'!#REF!</definedName>
    <definedName name="le_bv" localSheetId="0">'[146]truc tiep'!#REF!</definedName>
    <definedName name="le_ck" localSheetId="0">'[146]truc tiep'!#REF!</definedName>
    <definedName name="le_d1" localSheetId="0">'[146]truc tiep'!#REF!</definedName>
    <definedName name="le_d2" localSheetId="0">'[146]truc tiep'!#REF!</definedName>
    <definedName name="le_d3" localSheetId="0">'[146]truc tiep'!#REF!</definedName>
    <definedName name="le_dl" localSheetId="0">'[146]truc tiep'!#REF!</definedName>
    <definedName name="le_kcs" localSheetId="0">'[146]truc tiep'!#REF!</definedName>
    <definedName name="le_nb" localSheetId="0">'[146]truc tiep'!#REF!</definedName>
    <definedName name="le_ngio" localSheetId="0">'[146]truc tiep'!#REF!</definedName>
    <definedName name="le_nv" localSheetId="0">'[146]truc tiep'!#REF!</definedName>
    <definedName name="le_t3" localSheetId="0">'[146]truc tiep'!#REF!</definedName>
    <definedName name="le_t4" localSheetId="0">'[146]truc tiep'!#REF!</definedName>
    <definedName name="le_t5" localSheetId="0">'[146]truc tiep'!#REF!</definedName>
    <definedName name="le_t6" localSheetId="0">'[146]truc tiep'!#REF!</definedName>
    <definedName name="le_tc" localSheetId="0">'[146]truc tiep'!#REF!</definedName>
    <definedName name="le_tm" localSheetId="0">'[146]truc tiep'!#REF!</definedName>
    <definedName name="le_vs" localSheetId="0">'[146]truc tiep'!#REF!</definedName>
    <definedName name="le_xh" localSheetId="0">'[146]truc tiep'!#REF!</definedName>
    <definedName name="LHSDHSD" localSheetId="0" hidden="1">{#N/A,#N/A,TRUE,"일정"}</definedName>
    <definedName name="ljk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LLL" localSheetId="0" hidden="1">{#N/A,#N/A,FALSE,"Chi tiÆt"}</definedName>
    <definedName name="m10aamtc" localSheetId="0">#REF!</definedName>
    <definedName name="m10anc" localSheetId="0">'[142]lam-moi'!#REF!</definedName>
    <definedName name="m10avl" localSheetId="0">'[142]lam-moi'!#REF!</definedName>
    <definedName name="m12aanc" localSheetId="0">'[142]lam-moi'!#REF!</definedName>
    <definedName name="m12anc" localSheetId="0">'[142]lam-moi'!#REF!</definedName>
    <definedName name="m12avl" localSheetId="0">'[142]lam-moi'!#REF!</definedName>
    <definedName name="m8amtc" localSheetId="0">#REF!</definedName>
    <definedName name="m8anc" localSheetId="0">'[142]lam-moi'!#REF!</definedName>
    <definedName name="m8avl" localSheetId="0">'[142]lam-moi'!#REF!</definedName>
    <definedName name="_____MAÕ_SOÁ_THUEÁ" localSheetId="0">#REF!</definedName>
    <definedName name="Masonry" localSheetId="0">'[169]DGchitiet '!#REF!</definedName>
    <definedName name="MASTER" localSheetId="0" hidden="1">{#N/A,#N/A,TRUE,"일정"}</definedName>
    <definedName name="MAT" localSheetId="0">'[123]COAT&amp;WRAP-QIOT-#3'!#REF!</definedName>
    <definedName name="MetalWork" localSheetId="0">'[169]DGchitiet '!#REF!</definedName>
    <definedName name="MF" localSheetId="0">'[123]COAT&amp;WRAP-QIOT-#3'!#REF!</definedName>
    <definedName name="MH_출장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iscellaneousWork" localSheetId="0">'[169]DGchitiet '!#REF!</definedName>
    <definedName name="mmm" localSheetId="0">[142]giathanh1!#REF!</definedName>
    <definedName name="mp1x25" localSheetId="0">'[142]dongia (2)'!#REF!</definedName>
    <definedName name="mtr" localSheetId="0">'[142]TH XL'!#REF!</definedName>
    <definedName name="n24nc" localSheetId="0">'[142]lam-moi'!#REF!</definedName>
    <definedName name="n24vl" localSheetId="0">'[142]lam-moi'!#REF!</definedName>
    <definedName name="n2mignc" localSheetId="0">'[142]lam-moi'!#REF!</definedName>
    <definedName name="n2migvl" localSheetId="0">'[142]lam-moi'!#REF!</definedName>
    <definedName name="n2min1nc" localSheetId="0">'[142]lam-moi'!#REF!</definedName>
    <definedName name="n2min1vl" localSheetId="0">'[142]lam-moi'!#REF!</definedName>
    <definedName name="nc1nc" localSheetId="0">'[142]lam-moi'!#REF!</definedName>
    <definedName name="nc1vl" localSheetId="0">'[142]lam-moi'!#REF!</definedName>
    <definedName name="nc24nc" localSheetId="0">'[142]lam-moi'!#REF!</definedName>
    <definedName name="nc24vl" localSheetId="0">'[142]lam-moi'!#REF!</definedName>
    <definedName name="ncdd" localSheetId="0">'[142]TH XL'!#REF!</definedName>
    <definedName name="NCDD2" localSheetId="0">'[142]TH XL'!#REF!</definedName>
    <definedName name="nctr" localSheetId="0">'[142]TH XL'!#REF!</definedName>
    <definedName name="nghi_bq" localSheetId="0">'[146]truc tiep'!#REF!</definedName>
    <definedName name="nghi_bv" localSheetId="0">'[146]truc tiep'!#REF!</definedName>
    <definedName name="nghi_ck" localSheetId="0">'[146]truc tiep'!#REF!</definedName>
    <definedName name="nghi_d1" localSheetId="0">'[146]truc tiep'!#REF!</definedName>
    <definedName name="nghi_d2" localSheetId="0">'[146]truc tiep'!#REF!</definedName>
    <definedName name="nghi_d3" localSheetId="0">'[146]truc tiep'!#REF!</definedName>
    <definedName name="nghi_dl" localSheetId="0">'[146]truc tiep'!#REF!</definedName>
    <definedName name="nghi_kcs" localSheetId="0">'[146]truc tiep'!#REF!</definedName>
    <definedName name="nghi_nb" localSheetId="0">'[146]truc tiep'!#REF!</definedName>
    <definedName name="nghi_ngio" localSheetId="0">'[146]truc tiep'!#REF!</definedName>
    <definedName name="nghi_nv" localSheetId="0">'[146]truc tiep'!#REF!</definedName>
    <definedName name="nghi_t3" localSheetId="0">'[146]truc tiep'!#REF!</definedName>
    <definedName name="nghi_t4" localSheetId="0">'[146]truc tiep'!#REF!</definedName>
    <definedName name="nghi_t5" localSheetId="0">'[146]truc tiep'!#REF!</definedName>
    <definedName name="nghi_t6" localSheetId="0">'[146]truc tiep'!#REF!</definedName>
    <definedName name="nghi_tc" localSheetId="0">'[146]truc tiep'!#REF!</definedName>
    <definedName name="nghi_tm" localSheetId="0">'[146]truc tiep'!#REF!</definedName>
    <definedName name="nghi_vs" localSheetId="0">'[146]truc tiep'!#REF!</definedName>
    <definedName name="nghi_xh" localSheetId="0">'[146]truc tiep'!#REF!</definedName>
    <definedName name="nhnnc" localSheetId="0">'[142]lam-moi'!#REF!</definedName>
    <definedName name="nhnvl" localSheetId="0">'[142]lam-moi'!#REF!</definedName>
    <definedName name="nightnc" localSheetId="0">[142]gtrinh!#REF!</definedName>
    <definedName name="nightvl" localSheetId="0">[142]gtrinh!#REF!</definedName>
    <definedName name="nignc3p" localSheetId="0">#REF!</definedName>
    <definedName name="nigvl3p" localSheetId="0">#REF!</definedName>
    <definedName name="nin14nc3p" localSheetId="0">#REF!</definedName>
    <definedName name="nin14vl3p" localSheetId="0">#REF!</definedName>
    <definedName name="nin190nc3p" localSheetId="0">#REF!</definedName>
    <definedName name="nin190vl3p" localSheetId="0">#REF!</definedName>
    <definedName name="nin1pnc" localSheetId="0">'[142]lam-moi'!#REF!</definedName>
    <definedName name="nin1pvl" localSheetId="0">'[142]lam-moi'!#REF!</definedName>
    <definedName name="nin290nc3p" localSheetId="0">#REF!</definedName>
    <definedName name="nin290vl3p" localSheetId="0">#REF!</definedName>
    <definedName name="nindnc3p" localSheetId="0">#REF!</definedName>
    <definedName name="nindvl3p" localSheetId="0">#REF!</definedName>
    <definedName name="ninnc3p" localSheetId="0">#REF!</definedName>
    <definedName name="ninvl3p" localSheetId="0">#REF!</definedName>
    <definedName name="nlnc" localSheetId="0">'[142]lam-moi'!#REF!</definedName>
    <definedName name="nlvl" localSheetId="0">'[142]lam-moi'!#REF!</definedName>
    <definedName name="nnnc" localSheetId="0">'[142]lam-moi'!#REF!</definedName>
    <definedName name="nnnc3p" localSheetId="0">#REF!</definedName>
    <definedName name="nnn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nvl" localSheetId="0">'[142]lam-moi'!#REF!</definedName>
    <definedName name="nnvl3p" localSheetId="0">#REF!</definedName>
    <definedName name="_____ÑÔN_GIAÙ" localSheetId="0">#REF!</definedName>
    <definedName name="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therWork" localSheetId="0">'[169]DGchitiet '!#REF!</definedName>
    <definedName name="P" localSheetId="0">'[123]PNT-QUOT-#3'!#REF!</definedName>
    <definedName name="Painting" localSheetId="0">'[169]DGchitiet '!#REF!</definedName>
    <definedName name="PDCA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EJM" localSheetId="0">'[123]COAT&amp;WRAP-QIOT-#3'!#REF!</definedName>
    <definedName name="PF" localSheetId="0">'[123]PNT-QUOT-#3'!#REF!</definedName>
    <definedName name="PHASE4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PH단계별" localSheetId="0" hidden="1">{#N/A,#N/A,TRUE,"일정"}</definedName>
    <definedName name="Plaster" localSheetId="0">'[169]DGchitiet '!#REF!</definedName>
    <definedName name="_xlnm.Print_Titles" localSheetId="0">汨罗万容!$1:$4</definedName>
    <definedName name="Q" localSheetId="0">[142]giathanh1!#REF!</definedName>
    <definedName name="q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QQQQQQQQQQQ" localSheetId="0" hidden="1">{#N/A,#N/A,TRUE,"일정"}</definedName>
    <definedName name="QSC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YLUONG" localSheetId="0">'[146]truc tiep'!#REF!</definedName>
    <definedName name="qw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ingWork" localSheetId="0">'[169]DGchitiet '!#REF!</definedName>
    <definedName name="RR원본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T" localSheetId="0">'[123]COAT&amp;WRAP-QIOT-#3'!#REF!</definedName>
    <definedName name="rturu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DL" localSheetId="0">[164]QMCT!#REF!</definedName>
    <definedName name="sd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F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DFG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v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SF" localSheetId="0" hidden="1">{#N/A,#N/A,TRUE,"일정"}</definedName>
    <definedName name="sgnc" localSheetId="0">[142]gtrinh!#REF!</definedName>
    <definedName name="sgvl" localSheetId="0">[142]gtrinh!#REF!</definedName>
    <definedName name="_____SOÁ_CTÖØ" localSheetId="0">#REF!</definedName>
    <definedName name="SP" localSheetId="0">'[123]PNT-QUOT-#3'!#REF!</definedName>
    <definedName name="sp_bq" localSheetId="0">'[146]truc tiep'!#REF!</definedName>
    <definedName name="sp_bv" localSheetId="0">'[146]truc tiep'!#REF!</definedName>
    <definedName name="sp_ck" localSheetId="0">'[146]truc tiep'!#REF!</definedName>
    <definedName name="sp_d1" localSheetId="0">'[146]truc tiep'!#REF!</definedName>
    <definedName name="sp_d2" localSheetId="0">'[146]truc tiep'!#REF!</definedName>
    <definedName name="sp_d3" localSheetId="0">'[146]truc tiep'!#REF!</definedName>
    <definedName name="sp_dl" localSheetId="0">'[146]truc tiep'!#REF!</definedName>
    <definedName name="sp_kcs" localSheetId="0">'[146]truc tiep'!#REF!</definedName>
    <definedName name="sp_nb" localSheetId="0">'[146]truc tiep'!#REF!</definedName>
    <definedName name="sp_ngio" localSheetId="0">'[146]truc tiep'!#REF!</definedName>
    <definedName name="sp_nv" localSheetId="0">'[146]truc tiep'!#REF!</definedName>
    <definedName name="sp_t3" localSheetId="0">'[146]truc tiep'!#REF!</definedName>
    <definedName name="sp_t4" localSheetId="0">'[146]truc tiep'!#REF!</definedName>
    <definedName name="sp_t5" localSheetId="0">'[146]truc tiep'!#REF!</definedName>
    <definedName name="sp_t6" localSheetId="0">'[146]truc tiep'!#REF!</definedName>
    <definedName name="sp_tc" localSheetId="0">'[146]truc tiep'!#REF!</definedName>
    <definedName name="sp_tm" localSheetId="0">'[146]truc tiep'!#REF!</definedName>
    <definedName name="sp_vs" localSheetId="0">'[146]truc tiep'!#REF!</definedName>
    <definedName name="sp_xh" localSheetId="0">'[146]truc tiep'!#REF!</definedName>
    <definedName name="spk1p" localSheetId="0">'[142]#REF'!#REF!</definedName>
    <definedName name="spk3p" localSheetId="0">'[142]lam-moi'!#REF!</definedName>
    <definedName name="SSD" localSheetId="0" hidden="1">{#N/A,#N/A,TRUE,"일정"}</definedName>
    <definedName name="ssi" localSheetId="0" hidden="1">{#N/A,#N/A,TRUE,"일정"}</definedName>
    <definedName name="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tart" localSheetId="0" hidden="1">{#N/A,#N/A,TRUE,"일정"}</definedName>
    <definedName name="t105mnc" localSheetId="0">'[142]thao-go'!#REF!</definedName>
    <definedName name="t10ncm" localSheetId="0">'[142]lam-moi'!#REF!</definedName>
    <definedName name="t12m" localSheetId="0">'[142]lam-moi'!#REF!</definedName>
    <definedName name="t12mnc" localSheetId="0">'[142]thao-go'!#REF!</definedName>
    <definedName name="t12ncm" localSheetId="0">'[142]lam-moi'!#REF!</definedName>
    <definedName name="t14m" localSheetId="0">'[142]lam-moi'!#REF!</definedName>
    <definedName name="t14mnc" localSheetId="0">'[142]thao-go'!#REF!</definedName>
    <definedName name="t14ncm" localSheetId="0">'[142]lam-moi'!#REF!</definedName>
    <definedName name="T203P" localSheetId="0">[142]VC!#REF!</definedName>
    <definedName name="t20m" localSheetId="0">'[142]lam-moi'!#REF!</definedName>
    <definedName name="t20ncm" localSheetId="0">'[142]lam-moi'!#REF!</definedName>
    <definedName name="t7nc" localSheetId="0">'[142]lam-moi'!#REF!</definedName>
    <definedName name="t7vl" localSheetId="0">'[142]lam-moi'!#REF!</definedName>
    <definedName name="t84mnc" localSheetId="0">'[142]thao-go'!#REF!</definedName>
    <definedName name="t8nc" localSheetId="0">'[142]lam-moi'!#REF!</definedName>
    <definedName name="t8vl" localSheetId="0">'[142]lam-moi'!#REF!</definedName>
    <definedName name="TA게획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A공급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A공급계획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bdd1p" localSheetId="0">'[142]lam-moi'!#REF!</definedName>
    <definedName name="tbdd3p" localSheetId="0">'[142]lam-moi'!#REF!</definedName>
    <definedName name="tbddsdl" localSheetId="0">'[142]lam-moi'!#REF!</definedName>
    <definedName name="TBI" localSheetId="0">'[142]TH XL'!#REF!</definedName>
    <definedName name="tbtr" localSheetId="0">'[142]TH XL'!#REF!</definedName>
    <definedName name="tcxxnc" localSheetId="0">'[142]thao-go'!#REF!</definedName>
    <definedName name="td1cnc" localSheetId="0">'[142]lam-moi'!#REF!</definedName>
    <definedName name="td1cvl" localSheetId="0">'[142]lam-moi'!#REF!</definedName>
    <definedName name="td1p" localSheetId="0">#REF!</definedName>
    <definedName name="tdc84nc" localSheetId="0">'[142]thao-go'!#REF!</definedName>
    <definedName name="tdcnc" localSheetId="0">'[142]thao-go'!#REF!</definedName>
    <definedName name="tdgnc" localSheetId="0">'[142]lam-moi'!#REF!</definedName>
    <definedName name="tdgvl" localSheetId="0">'[142]lam-moi'!#REF!</definedName>
    <definedName name="tdhtnc" localSheetId="0">'[142]lam-moi'!#REF!</definedName>
    <definedName name="tdhtvl" localSheetId="0">'[142]lam-moi'!#REF!</definedName>
    <definedName name="tdnc" localSheetId="0">[142]gtrinh!#REF!</definedName>
    <definedName name="tdnc3p" localSheetId="0">#REF!</definedName>
    <definedName name="tdt1pnc" localSheetId="0">[142]gtrinh!#REF!</definedName>
    <definedName name="tdt1pvl" localSheetId="0">[142]gtrinh!#REF!</definedName>
    <definedName name="tdt2cnc" localSheetId="0">'[142]lam-moi'!#REF!</definedName>
    <definedName name="tdt2cvl" localSheetId="0">[142]chitiet!#REF!</definedName>
    <definedName name="tdvl" localSheetId="0">[142]gtrinh!#REF!</definedName>
    <definedName name="tdvl3p" localSheetId="0">#REF!</definedName>
    <definedName name="_____TEÂN_HAØNG" localSheetId="0">#REF!</definedName>
    <definedName name="_____TEÂN_KHAÙCH_HAØ" localSheetId="0">#REF!</definedName>
    <definedName name="TemporaryWork" localSheetId="0">'[169]DGchitiet '!#REF!</definedName>
    <definedName name="tftf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h3x15" localSheetId="0">[142]giathanh1!#REF!</definedName>
    <definedName name="_____THAØNH_TIEÀN" localSheetId="0">#REF!</definedName>
    <definedName name="thgian_bq" localSheetId="0">'[146]truc tiep'!#REF!</definedName>
    <definedName name="thgian_bv" localSheetId="0">'[146]truc tiep'!#REF!</definedName>
    <definedName name="thgian_ck" localSheetId="0">'[146]truc tiep'!#REF!</definedName>
    <definedName name="thgian_d1" localSheetId="0">'[146]truc tiep'!#REF!</definedName>
    <definedName name="thgian_d2" localSheetId="0">'[146]truc tiep'!#REF!</definedName>
    <definedName name="thgian_d3" localSheetId="0">'[146]truc tiep'!#REF!</definedName>
    <definedName name="thgian_dl" localSheetId="0">'[146]truc tiep'!#REF!</definedName>
    <definedName name="thgian_kcs" localSheetId="0">'[146]truc tiep'!#REF!</definedName>
    <definedName name="thgian_nb" localSheetId="0">'[146]truc tiep'!#REF!</definedName>
    <definedName name="thgian_ngio" localSheetId="0">'[146]truc tiep'!#REF!</definedName>
    <definedName name="thgian_nv" localSheetId="0">'[146]truc tiep'!#REF!</definedName>
    <definedName name="thgian_t3" localSheetId="0">'[146]truc tiep'!#REF!</definedName>
    <definedName name="thgian_t4" localSheetId="0">'[146]truc tiep'!#REF!</definedName>
    <definedName name="thgian_t5" localSheetId="0">'[146]truc tiep'!#REF!</definedName>
    <definedName name="thgian_t6" localSheetId="0">'[146]truc tiep'!#REF!</definedName>
    <definedName name="thgian_tc" localSheetId="0">'[146]truc tiep'!#REF!</definedName>
    <definedName name="thgian_tm" localSheetId="0">'[146]truc tiep'!#REF!</definedName>
    <definedName name="thgian_vs" localSheetId="0">'[146]truc tiep'!#REF!</definedName>
    <definedName name="thgian_xh" localSheetId="0">'[146]truc tiep'!#REF!</definedName>
    <definedName name="thgio_bq" localSheetId="0">'[146]truc tiep'!#REF!</definedName>
    <definedName name="thgio_bv" localSheetId="0">'[146]truc tiep'!#REF!</definedName>
    <definedName name="thgio_ck" localSheetId="0">'[146]truc tiep'!#REF!</definedName>
    <definedName name="thgio_d1" localSheetId="0">'[146]truc tiep'!#REF!</definedName>
    <definedName name="thgio_d2" localSheetId="0">'[146]truc tiep'!#REF!</definedName>
    <definedName name="thgio_d3" localSheetId="0">'[146]truc tiep'!#REF!</definedName>
    <definedName name="thgio_dl" localSheetId="0">'[146]truc tiep'!#REF!</definedName>
    <definedName name="thgio_kcs" localSheetId="0">'[146]truc tiep'!#REF!</definedName>
    <definedName name="thgio_nb" localSheetId="0">'[146]truc tiep'!#REF!</definedName>
    <definedName name="thgio_ngio" localSheetId="0">'[146]truc tiep'!#REF!</definedName>
    <definedName name="thgio_nv" localSheetId="0">'[146]truc tiep'!#REF!</definedName>
    <definedName name="thgio_t3" localSheetId="0">'[146]truc tiep'!#REF!</definedName>
    <definedName name="thgio_t4" localSheetId="0">'[146]truc tiep'!#REF!</definedName>
    <definedName name="thgio_t5" localSheetId="0">'[146]truc tiep'!#REF!</definedName>
    <definedName name="thgio_t6" localSheetId="0">'[146]truc tiep'!#REF!</definedName>
    <definedName name="thgio_tc" localSheetId="0">'[146]truc tiep'!#REF!</definedName>
    <definedName name="thgio_tm" localSheetId="0">'[146]truc tiep'!#REF!</definedName>
    <definedName name="thgio_vs" localSheetId="0">'[146]truc tiep'!#REF!</definedName>
    <definedName name="thgio_xh" localSheetId="0">'[146]truc tiep'!#REF!</definedName>
    <definedName name="THK" localSheetId="0">'[123]COAT&amp;WRAP-QIOT-#3'!#REF!</definedName>
    <definedName name="THKP160" localSheetId="0">'[142]dongia (2)'!#REF!</definedName>
    <definedName name="thtr15" localSheetId="0">[142]giathanh1!#REF!</definedName>
    <definedName name="Tiep_dia" localSheetId="0">[151]Sheet3!#REF!</definedName>
    <definedName name="TileStone" localSheetId="0">'[169]DGchitiet '!#REF!</definedName>
    <definedName name="TL" localSheetId="0">[148]ND!#REF!</definedName>
    <definedName name="TLDa" localSheetId="0">[151]Sheet3!#REF!</definedName>
    <definedName name="TLdat" localSheetId="0">[151]Sheet3!#REF!</definedName>
    <definedName name="TLDM" localSheetId="0">[151]Sheet3!#REF!</definedName>
    <definedName name="TMProtection" localSheetId="0">'[169]DGchitiet '!#REF!</definedName>
    <definedName name="tn1pinnc" localSheetId="0">'[142]thao-go'!#REF!</definedName>
    <definedName name="tn2mhnnc" localSheetId="0">'[142]thao-go'!#REF!</definedName>
    <definedName name="tnh_bq" localSheetId="0">'[146]truc tiep'!#REF!</definedName>
    <definedName name="tnh_bv" localSheetId="0">'[146]truc tiep'!#REF!</definedName>
    <definedName name="tnh_ck" localSheetId="0">'[146]truc tiep'!#REF!</definedName>
    <definedName name="tnh_d1" localSheetId="0">'[146]truc tiep'!#REF!</definedName>
    <definedName name="tnh_d2" localSheetId="0">'[146]truc tiep'!#REF!</definedName>
    <definedName name="tnh_d3" localSheetId="0">'[146]truc tiep'!#REF!</definedName>
    <definedName name="tnh_dl" localSheetId="0">'[146]truc tiep'!#REF!</definedName>
    <definedName name="tnh_kcs" localSheetId="0">'[146]truc tiep'!#REF!</definedName>
    <definedName name="tnh_nb" localSheetId="0">'[146]truc tiep'!#REF!</definedName>
    <definedName name="tnh_ngio" localSheetId="0">'[146]truc tiep'!#REF!</definedName>
    <definedName name="tnh_nv" localSheetId="0">'[146]truc tiep'!#REF!</definedName>
    <definedName name="tnh_t3" localSheetId="0">'[146]truc tiep'!#REF!</definedName>
    <definedName name="tnh_t4" localSheetId="0">'[146]truc tiep'!#REF!</definedName>
    <definedName name="tnh_t5" localSheetId="0">'[146]truc tiep'!#REF!</definedName>
    <definedName name="tnh_t6" localSheetId="0">'[146]truc tiep'!#REF!</definedName>
    <definedName name="tnh_tc" localSheetId="0">'[146]truc tiep'!#REF!</definedName>
    <definedName name="tnh_tm" localSheetId="0">'[146]truc tiep'!#REF!</definedName>
    <definedName name="tnh_vs" localSheetId="0">'[146]truc tiep'!#REF!</definedName>
    <definedName name="tnh_xh" localSheetId="0">'[146]truc tiep'!#REF!</definedName>
    <definedName name="tnhnnc" localSheetId="0">'[142]thao-go'!#REF!</definedName>
    <definedName name="tnignc" localSheetId="0">'[142]thao-go'!#REF!</definedName>
    <definedName name="tnin190nc" localSheetId="0">'[142]thao-go'!#REF!</definedName>
    <definedName name="tnlnc" localSheetId="0">'[142]thao-go'!#REF!</definedName>
    <definedName name="tnnnc" localSheetId="0">'[142]thao-go'!#REF!</definedName>
    <definedName name="TR15HT" localSheetId="0">'[128]TONGKE-HT'!#REF!</definedName>
    <definedName name="TR16HT" localSheetId="0">'[128]TONGKE-HT'!#REF!</definedName>
    <definedName name="TR19HT" localSheetId="0">'[128]TONGKE-HT'!#REF!</definedName>
    <definedName name="tr1x15" localSheetId="0">[142]giathanh1!#REF!</definedName>
    <definedName name="TR20HT" localSheetId="0">'[128]TONGKE-HT'!#REF!</definedName>
    <definedName name="tr3x100" localSheetId="0">'[142]dongia (2)'!#REF!</definedName>
    <definedName name="tram100" localSheetId="0">'[142]dongia (2)'!#REF!</definedName>
    <definedName name="tram1x25" localSheetId="0">'[142]dongia (2)'!#REF!</definedName>
    <definedName name="_____TRÒ_GIAÙ" localSheetId="0">#REF!</definedName>
    <definedName name="_____TRÒ_GIAÙ__VAT_" localSheetId="0">#REF!</definedName>
    <definedName name="tru10mtc" localSheetId="0">#REF!</definedName>
    <definedName name="tru8mtc" localSheetId="0">#REF!</definedName>
    <definedName name="tt1pnc" localSheetId="0">'[142]lam-moi'!#REF!</definedName>
    <definedName name="tt1pvl" localSheetId="0">'[142]lam-moi'!#REF!</definedName>
    <definedName name="tt3pnc" localSheetId="0">'[142]lam-moi'!#REF!</definedName>
    <definedName name="tt3pvl" localSheetId="0">'[142]lam-moi'!#REF!</definedName>
    <definedName name="tx1pignc" localSheetId="0">'[142]thao-go'!#REF!</definedName>
    <definedName name="tx1pindnc" localSheetId="0">'[142]thao-go'!#REF!</definedName>
    <definedName name="tx1pingnc" localSheetId="0">'[142]thao-go'!#REF!</definedName>
    <definedName name="tx1pintnc" localSheetId="0">'[142]thao-go'!#REF!</definedName>
    <definedName name="tx1pitnc" localSheetId="0">'[142]thao-go'!#REF!</definedName>
    <definedName name="tx2mhnnc" localSheetId="0">'[142]thao-go'!#REF!</definedName>
    <definedName name="tx2mitnc" localSheetId="0">'[142]thao-go'!#REF!</definedName>
    <definedName name="txhnnc" localSheetId="0">'[142]thao-go'!#REF!</definedName>
    <definedName name="txig1nc" localSheetId="0">'[142]thao-go'!#REF!</definedName>
    <definedName name="txin190nc" localSheetId="0">'[142]thao-go'!#REF!</definedName>
    <definedName name="txinnc" localSheetId="0">'[142]thao-go'!#REF!</definedName>
    <definedName name="txit1nc" localSheetId="0">'[142]thao-go'!#REF!</definedName>
    <definedName name="uisfdssa" localSheetId="0" hidden="1">{#N/A,#N/A,TRUE,"일정"}</definedName>
    <definedName name="USD" localSheetId="0">[151]Sheet3!#REF!</definedName>
    <definedName name="U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A" localSheetId="0">[148]ND!#REF!</definedName>
    <definedName name="vbnvbn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cc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CLY" localSheetId="0">[164]QMCT!#REF!</definedName>
    <definedName name="VDSAG" localSheetId="0" hidden="1">{#N/A,#N/A,TRUE,"일정"}</definedName>
    <definedName name="vldd" localSheetId="0">'[142]TH XL'!#REF!</definedName>
    <definedName name="vltr" localSheetId="0">'[142]TH XL'!#REF!</definedName>
    <definedName name="vt1pbs" localSheetId="0">'[142]lam-moi'!#REF!</definedName>
    <definedName name="vtbs" localSheetId="0">'[142]lam-moi'!#REF!</definedName>
    <definedName name="vv" localSheetId="0" hidden="1">{#N/A,#N/A,TRUE,"일정"}</definedName>
    <definedName name="VVCVC" localSheetId="0" hidden="1">{#N/A,#N/A,TRUE,"일정"}</definedName>
    <definedName name="WJATN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KIWOR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wlrr" localSheetId="0" hidden="1">{#N/A,#N/A,TRUE,"일정"}</definedName>
    <definedName name="WQ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and._Trend._.Analysis.GG" localSheetId="0" hidden="1">{#N/A,#N/A,FALSE,"Aging Summary";#N/A,#N/A,FALSE,"Ratio Analysis";#N/A,#N/A,FALSE,"Test 120 Day Accts";#N/A,#N/A,FALSE,"Tickmarks"}</definedName>
    <definedName name="wrn.chi._.tiÆt." localSheetId="0" hidden="1">{#N/A,#N/A,FALSE,"Chi tiÆt"}</definedName>
    <definedName name="wrn.DDD.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HWITEM.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wrn.RPT.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0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vd." localSheetId="0" hidden="1">{#N/A,#N/A,TRUE,"BT M200 da 10x20"}</definedName>
    <definedName name="wrn.고명석._.하반기._.업무보고." localSheetId="0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0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윤원훈._.하반기._.보고." localSheetId="0" hidden="1">{#N/A,#N/A,FALSE,"검사-1";#N/A,#N/A,FALSE,"품질관리공정도";#N/A,#N/A,FALSE,"DR-1";#N/A,#N/A,FALSE,"검사-부적합";#N/A,#N/A,FALSE,"DR-부적합";#N/A,#N/A,FALSE,"검사기준서"}</definedName>
    <definedName name="wrn.자판정비._.월간회의자료.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주간._.보고." localSheetId="0" hidden="1">{#N/A,#N/A,TRUE,"일정"}</definedName>
    <definedName name="______wrn.주간._.보고.I_CO" localSheetId="0" hidden="1">{#N/A,#N/A,TRUE,"일정"}</definedName>
    <definedName name="wrn.표면처리._.현황." localSheetId="0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0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0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17dnc" localSheetId="0">[142]chitiet!#REF!</definedName>
    <definedName name="x17dvl" localSheetId="0">[142]chitiet!#REF!</definedName>
    <definedName name="x17knc" localSheetId="0">[142]chitiet!#REF!</definedName>
    <definedName name="x17kvl" localSheetId="0">[142]chitiet!#REF!</definedName>
    <definedName name="x20knc" localSheetId="0">[142]chitiet!#REF!</definedName>
    <definedName name="x20kvl" localSheetId="0">[142]chitiet!#REF!</definedName>
    <definedName name="x22knc" localSheetId="0">[142]chitiet!#REF!</definedName>
    <definedName name="x22kvl" localSheetId="0">[142]chitiet!#REF!</definedName>
    <definedName name="x2mig1nc" localSheetId="0">'[142]lam-moi'!#REF!</definedName>
    <definedName name="x2mig1vl" localSheetId="0">'[142]lam-moi'!#REF!</definedName>
    <definedName name="x2min1nc" localSheetId="0">'[142]lam-moi'!#REF!</definedName>
    <definedName name="x2min1vl" localSheetId="0">'[142]lam-moi'!#REF!</definedName>
    <definedName name="x2mit1vl" localSheetId="0">'[142]lam-moi'!#REF!</definedName>
    <definedName name="x2mitnc" localSheetId="0">'[142]lam-moi'!#REF!</definedName>
    <definedName name="xccxc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CZBX" localSheetId="0" hidden="1">{#N/A,#N/A,TRUE,"일정"}</definedName>
    <definedName name="xdsnc" localSheetId="0">[142]gtrinh!#REF!</definedName>
    <definedName name="xdsvl" localSheetId="0">[142]gtrinh!#REF!</definedName>
    <definedName name="xfconc3p" localSheetId="0">#REF!</definedName>
    <definedName name="xfcovl3p" localSheetId="0">#REF!</definedName>
    <definedName name="xfg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fnc" localSheetId="0">'[142]lam-moi'!#REF!</definedName>
    <definedName name="xfvl" localSheetId="0">'[142]lam-moi'!#REF!</definedName>
    <definedName name="xh_bq" localSheetId="0">'[146]truc tiep'!#REF!</definedName>
    <definedName name="xh_bv" localSheetId="0">'[146]truc tiep'!#REF!</definedName>
    <definedName name="xh_ck" localSheetId="0">'[146]truc tiep'!#REF!</definedName>
    <definedName name="xh_d1" localSheetId="0">'[146]truc tiep'!#REF!</definedName>
    <definedName name="xh_d2" localSheetId="0">'[146]truc tiep'!#REF!</definedName>
    <definedName name="xh_d3" localSheetId="0">'[146]truc tiep'!#REF!</definedName>
    <definedName name="xh_dl" localSheetId="0">'[146]truc tiep'!#REF!</definedName>
    <definedName name="xh_kcs" localSheetId="0">'[146]truc tiep'!#REF!</definedName>
    <definedName name="xh_nb" localSheetId="0">'[146]truc tiep'!#REF!</definedName>
    <definedName name="xh_ngio" localSheetId="0">'[146]truc tiep'!#REF!</definedName>
    <definedName name="xh_nv" localSheetId="0">'[146]truc tiep'!#REF!</definedName>
    <definedName name="xh_t3" localSheetId="0">'[146]truc tiep'!#REF!</definedName>
    <definedName name="xh_t4" localSheetId="0">'[146]truc tiep'!#REF!</definedName>
    <definedName name="xh_t5" localSheetId="0">'[146]truc tiep'!#REF!</definedName>
    <definedName name="xh_t6" localSheetId="0">'[146]truc tiep'!#REF!</definedName>
    <definedName name="xh_tc" localSheetId="0">'[146]truc tiep'!#REF!</definedName>
    <definedName name="xh_tm" localSheetId="0">'[146]truc tiep'!#REF!</definedName>
    <definedName name="xh_vs" localSheetId="0">'[146]truc tiep'!#REF!</definedName>
    <definedName name="xh_xh" localSheetId="0">'[146]truc tiep'!#REF!</definedName>
    <definedName name="xhnnc" localSheetId="0">'[142]lam-moi'!#REF!</definedName>
    <definedName name="xhnvl" localSheetId="0">'[142]lam-moi'!#REF!</definedName>
    <definedName name="xig1pnc" localSheetId="0">'[142]lam-moi'!#REF!</definedName>
    <definedName name="xig1pvl" localSheetId="0">'[142]lam-moi'!#REF!</definedName>
    <definedName name="xig2nc" localSheetId="0">'[142]lam-moi'!#REF!</definedName>
    <definedName name="xig2vl" localSheetId="0">'[142]lam-moi'!#REF!</definedName>
    <definedName name="xignc3p" localSheetId="0">#REF!</definedName>
    <definedName name="xigvl3p" localSheetId="0">#REF!</definedName>
    <definedName name="xin190nc3p" localSheetId="0">#REF!</definedName>
    <definedName name="xin190vl3p" localSheetId="0">#REF!</definedName>
    <definedName name="xin290nc3p" localSheetId="0">#REF!</definedName>
    <definedName name="xin290vl3p" localSheetId="0">#REF!</definedName>
    <definedName name="xin901nc" localSheetId="0">'[142]lam-moi'!#REF!</definedName>
    <definedName name="xin901vl" localSheetId="0">'[142]lam-moi'!#REF!</definedName>
    <definedName name="xind1pnc" localSheetId="0">'[142]lam-moi'!#REF!</definedName>
    <definedName name="xind1pvl" localSheetId="0">'[142]lam-moi'!#REF!</definedName>
    <definedName name="xindnc3p" localSheetId="0">#REF!</definedName>
    <definedName name="xindvl3p" localSheetId="0">#REF!</definedName>
    <definedName name="xing1pnc" localSheetId="0">'[142]lam-moi'!#REF!</definedName>
    <definedName name="xing1pvl" localSheetId="0">'[142]lam-moi'!#REF!</definedName>
    <definedName name="xinnc3p" localSheetId="0">#REF!</definedName>
    <definedName name="xinvl3p" localSheetId="0">#REF!</definedName>
    <definedName name="xit1pnc" localSheetId="0">'[142]lam-moi'!#REF!</definedName>
    <definedName name="xit1pvl" localSheetId="0">'[142]lam-moi'!#REF!</definedName>
    <definedName name="xit2nc" localSheetId="0">'[142]lam-moi'!#REF!</definedName>
    <definedName name="xit2nc3p" localSheetId="0">#REF!</definedName>
    <definedName name="xit2vl" localSheetId="0">'[142]lam-moi'!#REF!</definedName>
    <definedName name="xit2vl3p" localSheetId="0">#REF!</definedName>
    <definedName name="xitnc3p" localSheetId="0">#REF!</definedName>
    <definedName name="xitvl3p" localSheetId="0">#REF!</definedName>
    <definedName name="xnhgfx" localSheetId="0" hidden="1">{#N/A,#N/A,TRUE,"일정"}</definedName>
    <definedName name="xr1nc" localSheetId="0">'[142]lam-moi'!#REF!</definedName>
    <definedName name="xr1vl" localSheetId="0">'[142]lam-moi'!#REF!</definedName>
    <definedName name="xtr3pnc" localSheetId="0">[142]gtrinh!#REF!</definedName>
    <definedName name="xtr3pvl" localSheetId="0">[142]gtrinh!#REF!</definedName>
    <definedName name="xx" localSheetId="0" hidden="1">{#N/A,#N/A,TRUE,"일정"}</definedName>
    <definedName name="yen" localSheetId="0" hidden="1">{#N/A,#N/A,FALSE,"Chi tiÆt"}</definedName>
    <definedName name="yiuyu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_bq" localSheetId="0">'[146]truc tiep'!#REF!</definedName>
    <definedName name="yt_bv" localSheetId="0">'[146]truc tiep'!#REF!</definedName>
    <definedName name="yt_ck" localSheetId="0">'[146]truc tiep'!#REF!</definedName>
    <definedName name="yt_d1" localSheetId="0">'[146]truc tiep'!#REF!</definedName>
    <definedName name="yt_d2" localSheetId="0">'[146]truc tiep'!#REF!</definedName>
    <definedName name="yt_d3" localSheetId="0">'[146]truc tiep'!#REF!</definedName>
    <definedName name="yt_dl" localSheetId="0">'[146]truc tiep'!#REF!</definedName>
    <definedName name="yt_kcs" localSheetId="0">'[146]truc tiep'!#REF!</definedName>
    <definedName name="yt_nb" localSheetId="0">'[146]truc tiep'!#REF!</definedName>
    <definedName name="yt_ngio" localSheetId="0">'[146]truc tiep'!#REF!</definedName>
    <definedName name="yt_nv" localSheetId="0">'[146]truc tiep'!#REF!</definedName>
    <definedName name="yt_t3" localSheetId="0">'[146]truc tiep'!#REF!</definedName>
    <definedName name="yt_t4" localSheetId="0">'[146]truc tiep'!#REF!</definedName>
    <definedName name="yt_t5" localSheetId="0">'[146]truc tiep'!#REF!</definedName>
    <definedName name="yt_t6" localSheetId="0">'[146]truc tiep'!#REF!</definedName>
    <definedName name="yt_tc" localSheetId="0">'[146]truc tiep'!#REF!</definedName>
    <definedName name="yt_tm" localSheetId="0">'[146]truc tiep'!#REF!</definedName>
    <definedName name="yt_vs" localSheetId="0">'[146]truc tiep'!#REF!</definedName>
    <definedName name="yt_xh" localSheetId="0">'[146]truc tiep'!#REF!</definedName>
    <definedName name="Z32_Cost_red" localSheetId="0">'[153]Financ. Overview'!#REF!</definedName>
    <definedName name="ZZ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ZZZZ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ㄱㄷㄱㄱ" localSheetId="0" hidden="1">{#N/A,#N/A,TRUE,"일정"}</definedName>
    <definedName name="가나다라" localSheetId="0" hidden="1">{#N/A,#N/A,TRUE,"일정"}</definedName>
    <definedName name="개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고광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" localSheetId="0" hidden="1">{#N/A,#N/A,TRUE,"일정"}</definedName>
    <definedName name="供货、iouguiguigui、、" localSheetId="0" hidden="1">{#N/A,#N/A,TRUE,"일정"}</definedName>
    <definedName name="ㄴㅇ" localSheetId="0" hidden="1">{#N/A,#N/A,TRUE,"일정"}</definedName>
    <definedName name="ㄴㅇㅇㅇ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내제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行間7" localSheetId="0">#N/A</definedName>
    <definedName name="노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进程" localSheetId="0" hidden="1">{#N/A,#N/A,TRUE,"일정"}</definedName>
    <definedName name="ㄷㄷㄷㄷ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ㄱ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담당1" localSheetId="0" hidden="1">{#N/A,#N/A,TRUE,"일정"}</definedName>
    <definedName name="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데이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동력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试1" localSheetId="0" hidden="1">{#N/A,#N/A,FALSE,"Aging Summary";#N/A,#N/A,FALSE,"Ratio Analysis";#N/A,#N/A,FALSE,"Test 120 Day Accts";#N/A,#N/A,FALSE,"Tickmarks"}</definedName>
    <definedName name="ㅁ" localSheetId="0" hidden="1">{#N/A,#N/A,TRUE,"일정"}</definedName>
    <definedName name="ㅁㄴ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" localSheetId="0" hidden="1">{#N/A,#N/A,TRUE,"일정"}</definedName>
    <definedName name="ㅁㅁㅁ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ㅁㅁ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ㅁㅁㅇㅁㅇㅁㅇ" localSheetId="0" hidden="1">{#N/A,#N/A,TRUE,"일정"}</definedName>
    <definedName name="머아ㅏㅏ러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모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몰라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销售成本" localSheetId="0" hidden="1">{#N/A,#N/A,FALSE,"Aging Summary";#N/A,#N/A,FALSE,"Ratio Analysis";#N/A,#N/A,FALSE,"Test 120 Day Accts";#N/A,#N/A,FALSE,"Tickmarks"}</definedName>
    <definedName name="문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미" localSheetId="0" hidden="1">{#N/A,#N/A,TRUE,"일정"}</definedName>
    <definedName name="미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0" hidden="1">{#N/A,#N/A,TRUE,"일정"}</definedName>
    <definedName name="ㅂㅈ" localSheetId="0" hidden="1">{#N/A,#N/A,TRUE,"일정"}</definedName>
    <definedName name="ㅂㅈㄷ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折旧1" localSheetId="0" hidden="1">{#N/A,#N/A,FALSE,"Aging Summary";#N/A,#N/A,FALSE,"Ratio Analysis";#N/A,#N/A,FALSE,"Test 120 Day Accts";#N/A,#N/A,FALSE,"Tickmarks"}</definedName>
    <definedName name="보고1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석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0" hidden="1">{#N/A,#N/A,TRUE,"일정"}</definedName>
    <definedName name="사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사람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사망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계획투자비" localSheetId="0" hidden="1">{#N/A,#N/A,TRUE,"일정"}</definedName>
    <definedName name="생산성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3" localSheetId="0" hidden="1">{#N/A,#N/A,TRUE,"일정"}</definedName>
    <definedName name="서비스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쇼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쌍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ㄹㄹㄹㅇㄹ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ㅀㅇ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무보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" localSheetId="0" hidden="1">{#N/A,#N/A,TRUE,"일정"}</definedName>
    <definedName name="인원절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ㅈ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전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대수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졍ㅇ호ㅗㅓ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봉래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종" localSheetId="0" hidden="1">{#N/A,#N/A,TRUE,"일정"}</definedName>
    <definedName name="중국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요도B" localSheetId="0" hidden="1">{#N/A,#N/A,TRUE,"일정"}</definedName>
    <definedName name="지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단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기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첨부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치형변화" localSheetId="0" hidden="1">{#N/A,#N/A,TRUE,"일정"}</definedName>
    <definedName name="투자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투자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비절감" localSheetId="0" hidden="1">{#N/A,#N/A,TRUE,"일정"}</definedName>
    <definedName name="투자사업개요서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판매보증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관" localSheetId="0" hidden="1">{#N/A,#N/A,TRUE,"일정"}</definedName>
    <definedName name="품질" localSheetId="0" hidden="1">{#N/A,#N/A,TRUE,"일정"}</definedName>
    <definedName name="품질피드백" localSheetId="0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ㅎ" localSheetId="0" hidden="1">{#N/A,#N/A,TRUE,"일정"}</definedName>
    <definedName name="ㅎㄹ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ㅎㅅㄺㄷㅎㅁ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호" localSheetId="0" hidden="1">{#N/A,#N/A,TRUE,"일정"}</definedName>
    <definedName name="혹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ㅏ" localSheetId="0" hidden="1">{#N/A,#N/A,TRUE,"일정"}</definedName>
    <definedName name="ㅐㅐㅐ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ㅓㅓ" localSheetId="0" hidden="1">{#N/A,#N/A,TRUE,"일정"}</definedName>
    <definedName name="ㅔㅔ" localSheetId="0" hidden="1">{#N/A,#N/A,TRUE,"일정"}</definedName>
    <definedName name="ㅗㄱㄴㅇㅁ" localSheetId="0" hidden="1">{#N/A,#N/A,TRUE,"일정"}</definedName>
    <definedName name="ㅛㄱ됴ㄱㄷ죠ㅅㄱ됴ㅅㄱㄷ죡ㄷ죠" localSheetId="0" hidden="1">{#N/A,#N/A,TRUE,"일정"}</definedName>
    <definedName name="ㅜㄴㅅ구ㅛㄴ군ㄱ" localSheetId="0" hidden="1">{#N/A,#N/A,TRUE,"일정"}</definedName>
    <definedName name="ㅜㅛㅅㄱ누ㅛㅅㄱ누ㅛㅅㄴ구ㅛㅅㄱㄴ" localSheetId="0" hidden="1">{#N/A,#N/A,TRUE,"일정"}</definedName>
    <definedName name="_xlnm.Print_Titles" localSheetId="2">株洲凯天!$2:$4</definedName>
    <definedName name="_xlnm.Print_Area" localSheetId="2">株洲凯天!$A$1:$J$103</definedName>
    <definedName name="\C" localSheetId="3">#REF!</definedName>
    <definedName name="\R" localSheetId="3">#REF!</definedName>
    <definedName name="\T" localSheetId="3">#REF!</definedName>
    <definedName name="____0Crite" localSheetId="3">#REF!</definedName>
    <definedName name="___0Crite" localSheetId="3">#REF!</definedName>
    <definedName name="___IV16532" localSheetId="3">#REF!</definedName>
    <definedName name="___IV17532" localSheetId="3">#REF!</definedName>
    <definedName name="___IV19999" localSheetId="3">#REF!</definedName>
    <definedName name="___IV20000" localSheetId="3">#REF!</definedName>
    <definedName name="___IV60000" localSheetId="3">#REF!</definedName>
    <definedName name="__IV999999" localSheetId="3">#REF!</definedName>
    <definedName name="__IZ53" localSheetId="3">#REF!</definedName>
    <definedName name="__JZ123" localSheetId="3">#REF!</definedName>
    <definedName name="__LZ123" localSheetId="3">#REF!</definedName>
    <definedName name="__MAÕ_HAØNG" localSheetId="3">#REF!</definedName>
    <definedName name="__MAÕ_SOÁ_THUEÁ" localSheetId="3">#REF!</definedName>
    <definedName name="__MZ53" localSheetId="3">#REF!</definedName>
    <definedName name="__ÑÔN_GIAÙ" localSheetId="3">#REF!</definedName>
    <definedName name="__SOÁ_CTÖØ" localSheetId="3">#REF!</definedName>
    <definedName name="__SOÁ_LÖÔÏNG" localSheetId="3">#REF!</definedName>
    <definedName name="__TEÂN_HAØNG" localSheetId="3">#REF!</definedName>
    <definedName name="__TEÂN_KHAÙCH_HAØ" localSheetId="3">#REF!</definedName>
    <definedName name="__THAØNH_TIEÀN" localSheetId="3">#REF!</definedName>
    <definedName name="__TRÒ_GIAÙ" localSheetId="3">#REF!</definedName>
    <definedName name="__TRÒ_GIAÙ__VAT_" localSheetId="3">#REF!</definedName>
    <definedName name="__XY123" localSheetId="3">#REF!</definedName>
    <definedName name="_1BA2500" localSheetId="3">#REF!</definedName>
    <definedName name="_1BA3250" localSheetId="3">#REF!</definedName>
    <definedName name="_1BA400P" localSheetId="3">#REF!</definedName>
    <definedName name="_1CAP001" localSheetId="3">#REF!</definedName>
    <definedName name="_1CAP011" localSheetId="3">#REF!</definedName>
    <definedName name="_1CAP012" localSheetId="3">#REF!</definedName>
    <definedName name="_1CDHT03" localSheetId="3">#REF!</definedName>
    <definedName name="_1CHANG2" localSheetId="3">#REF!</definedName>
    <definedName name="_1DADOI1" localSheetId="3">#REF!</definedName>
    <definedName name="_1DAU002" localSheetId="3">#REF!</definedName>
    <definedName name="_1DDAY03" localSheetId="3">#REF!</definedName>
    <definedName name="_1DDTT01" localSheetId="3">#REF!</definedName>
    <definedName name="_1FCO101" localSheetId="3">#REF!</definedName>
    <definedName name="_1GIA101" localSheetId="3">#REF!</definedName>
    <definedName name="_1LA1001" localSheetId="3">#REF!</definedName>
    <definedName name="_1LP" localSheetId="3">#REF!</definedName>
    <definedName name="_1MCCBO2" localSheetId="3">#REF!</definedName>
    <definedName name="_1PKCAP1" localSheetId="3">#REF!</definedName>
    <definedName name="_1PKIEN2" localSheetId="3">#REF!</definedName>
    <definedName name="_1PKTT01" localSheetId="3">#REF!</definedName>
    <definedName name="_1TCD101" localSheetId="3">#REF!</definedName>
    <definedName name="_1TCD201" localSheetId="3">#REF!</definedName>
    <definedName name="_1TCD203" localSheetId="3">#REF!</definedName>
    <definedName name="_1TD2001" localSheetId="3">#REF!</definedName>
    <definedName name="_1TIHT01" localSheetId="3">#REF!</definedName>
    <definedName name="_1TIHT06" localSheetId="3">#REF!</definedName>
    <definedName name="_1TIHT07" localSheetId="3">#REF!</definedName>
    <definedName name="_1TRU121" localSheetId="3">#REF!</definedName>
    <definedName name="_21114" localSheetId="3">#REF!</definedName>
    <definedName name="_2BLA100" localSheetId="3">#REF!</definedName>
    <definedName name="_2CHANG1" localSheetId="3">#REF!</definedName>
    <definedName name="_2CHANG2" localSheetId="3">#REF!</definedName>
    <definedName name="_2DADOI1" localSheetId="3">#REF!</definedName>
    <definedName name="_2DAL201" localSheetId="3">#REF!</definedName>
    <definedName name="_2KD0222" localSheetId="3">#REF!</definedName>
    <definedName name="_2LP" localSheetId="3">#REF!</definedName>
    <definedName name="_2TD2001" localSheetId="3">#REF!</definedName>
    <definedName name="_3BLXMD" localSheetId="3">#REF!</definedName>
    <definedName name="_3BOAG01" localSheetId="3">#REF!</definedName>
    <definedName name="_3COSSE1" localSheetId="3">#REF!</definedName>
    <definedName name="_3CTKHAC" localSheetId="3">#REF!</definedName>
    <definedName name="_3DMINO1" localSheetId="3">#REF!</definedName>
    <definedName name="_3DMINO2" localSheetId="3">#REF!</definedName>
    <definedName name="_3DUPSSS" localSheetId="3">#REF!</definedName>
    <definedName name="_3HTTR01" localSheetId="3">#REF!</definedName>
    <definedName name="_3HTTR02" localSheetId="3">#REF!</definedName>
    <definedName name="_3HTTR03" localSheetId="3">#REF!</definedName>
    <definedName name="_3HTTR04" localSheetId="3">#REF!</definedName>
    <definedName name="_3HTTR05" localSheetId="3">#REF!</definedName>
    <definedName name="_3PKDOM1" localSheetId="3">#REF!</definedName>
    <definedName name="_3PKDOM2" localSheetId="3">#REF!</definedName>
    <definedName name="_3TRU122" localSheetId="3">#REF!</definedName>
    <definedName name="_3TU0609" localSheetId="3">#REF!</definedName>
    <definedName name="_430.001" localSheetId="3">#REF!</definedName>
    <definedName name="_4CNT240" localSheetId="3">#REF!</definedName>
    <definedName name="_4CTL240" localSheetId="3">#REF!</definedName>
    <definedName name="_4FCO100" localSheetId="3">#REF!</definedName>
    <definedName name="_4HDCTT4" localSheetId="3">#REF!</definedName>
    <definedName name="_4HNCTT4" localSheetId="3">#REF!</definedName>
    <definedName name="_4LBCO01" localSheetId="3">#REF!</definedName>
    <definedName name="_4OSLCTT" localSheetId="3">#REF!</definedName>
    <definedName name="_5080591" localSheetId="3">#REF!</definedName>
    <definedName name="_93" localSheetId="3">#REF!</definedName>
    <definedName name="_94" localSheetId="3">#REF!</definedName>
    <definedName name="_95" localSheetId="3">#REF!</definedName>
    <definedName name="_96" localSheetId="3">#REF!</definedName>
    <definedName name="_97" localSheetId="3">#REF!</definedName>
    <definedName name="_98" localSheetId="3">#REF!</definedName>
    <definedName name="_99" localSheetId="3">#REF!</definedName>
    <definedName name="_A" localSheetId="3">#REF!</definedName>
    <definedName name="_a500000" localSheetId="3">#REF!</definedName>
    <definedName name="_CON1" localSheetId="3">#REF!</definedName>
    <definedName name="_CON2" localSheetId="3">#REF!</definedName>
    <definedName name="_ddn400" localSheetId="3">#REF!</definedName>
    <definedName name="_ddn600" localSheetId="3">#REF!</definedName>
    <definedName name="_E99999" localSheetId="3">#REF!</definedName>
    <definedName name="_Fill" localSheetId="3" hidden="1">#REF!</definedName>
    <definedName name="_gon4" localSheetId="3">#REF!</definedName>
    <definedName name="_IV16532" localSheetId="3">#REF!</definedName>
    <definedName name="_IV17532" localSheetId="3">#REF!</definedName>
    <definedName name="_IV19999" localSheetId="3">#REF!</definedName>
    <definedName name="_IV20000" localSheetId="3">#REF!</definedName>
    <definedName name="_IV60000" localSheetId="3">#REF!</definedName>
    <definedName name="_Key1" localSheetId="3" hidden="1">#REF!</definedName>
    <definedName name="_Key2" localSheetId="3" hidden="1">#REF!</definedName>
    <definedName name="_lap1" localSheetId="3">#REF!</definedName>
    <definedName name="_lap2" localSheetId="3">#REF!</definedName>
    <definedName name="_MAC12" localSheetId="3">#REF!</definedName>
    <definedName name="_MAC46" localSheetId="3">#REF!</definedName>
    <definedName name="_MAÕ_HAØNG" localSheetId="3">#REF!</definedName>
    <definedName name="_MAÕ_SOÁ_THUEÁ" localSheetId="3">#REF!</definedName>
    <definedName name="_NCL100" localSheetId="3">#REF!</definedName>
    <definedName name="_NCL200" localSheetId="3">#REF!</definedName>
    <definedName name="_NCL250" localSheetId="3">#REF!</definedName>
    <definedName name="_NET2" localSheetId="3">#REF!</definedName>
    <definedName name="_nin190" localSheetId="3">#REF!</definedName>
    <definedName name="_ÑÔN_GIAÙ" localSheetId="3">#REF!</definedName>
    <definedName name="_PER1" localSheetId="3">#REF!</definedName>
    <definedName name="_PER2" localSheetId="3">#REF!</definedName>
    <definedName name="_sc1" localSheetId="3">#REF!</definedName>
    <definedName name="_SC2" localSheetId="3">#REF!</definedName>
    <definedName name="_sc3" localSheetId="3">#REF!</definedName>
    <definedName name="_SN3" localSheetId="3">#REF!</definedName>
    <definedName name="_SOÁ_CTÖØ" localSheetId="3">#REF!</definedName>
    <definedName name="_SOÁ_LÖÔÏNG" localSheetId="3">#REF!</definedName>
    <definedName name="_Sort" localSheetId="3" hidden="1">#REF!</definedName>
    <definedName name="_TB1" localSheetId="3">#REF!</definedName>
    <definedName name="_TEÂN_HAØNG" localSheetId="3">#REF!</definedName>
    <definedName name="_TEÂN_KHAÙCH_HAØ" localSheetId="3">#REF!</definedName>
    <definedName name="_THAØNH_TIEÀN" localSheetId="3">#REF!</definedName>
    <definedName name="_TL1" localSheetId="3">#REF!</definedName>
    <definedName name="_TL2" localSheetId="3">#REF!</definedName>
    <definedName name="_TL3" localSheetId="3">#REF!</definedName>
    <definedName name="_TLA120" localSheetId="3">#REF!</definedName>
    <definedName name="_TLA35" localSheetId="3">#REF!</definedName>
    <definedName name="_TLA50" localSheetId="3">#REF!</definedName>
    <definedName name="_TLA70" localSheetId="3">#REF!</definedName>
    <definedName name="_TLA95" localSheetId="3">#REF!</definedName>
    <definedName name="_TRÒ_GIAÙ" localSheetId="3">#REF!</definedName>
    <definedName name="_TRÒ_GIAÙ__VAT_" localSheetId="3">#REF!</definedName>
    <definedName name="_VL100" localSheetId="3">#REF!</definedName>
    <definedName name="_VL200" localSheetId="3">#REF!</definedName>
    <definedName name="_VL250" localSheetId="3">#REF!</definedName>
    <definedName name="A_impresión_IM" localSheetId="3">#REF!</definedName>
    <definedName name="A0" localSheetId="3">#REF!</definedName>
    <definedName name="A120_" localSheetId="3">#REF!</definedName>
    <definedName name="a277Print_Titles" localSheetId="3">#REF!</definedName>
    <definedName name="A35_" localSheetId="3">#REF!</definedName>
    <definedName name="A50_" localSheetId="3">#REF!</definedName>
    <definedName name="A70_" localSheetId="3">#REF!</definedName>
    <definedName name="A95_" localSheetId="3">#REF!</definedName>
    <definedName name="AA" localSheetId="3">#REF!</definedName>
    <definedName name="AA_SIZE" localSheetId="3">#REF!</definedName>
    <definedName name="AAA" localSheetId="3">#REF!</definedName>
    <definedName name="AAAA" localSheetId="3">#REF!</definedName>
    <definedName name="AAAAA" localSheetId="3">#REF!</definedName>
    <definedName name="abc" localSheetId="3">#REF!</definedName>
    <definedName name="AC120_" localSheetId="3">#REF!</definedName>
    <definedName name="AC35_" localSheetId="3">#REF!</definedName>
    <definedName name="AC50_" localSheetId="3">#REF!</definedName>
    <definedName name="AC70_" localSheetId="3">#REF!</definedName>
    <definedName name="AC95_" localSheetId="3">#REF!</definedName>
    <definedName name="Address" localSheetId="3">#REF!</definedName>
    <definedName name="All_Item" localSheetId="3">#REF!</definedName>
    <definedName name="April" localSheetId="3">#REF!</definedName>
    <definedName name="APRILBAOJIA" localSheetId="3">#REF!</definedName>
    <definedName name="apriljiage" localSheetId="3">#REF!</definedName>
    <definedName name="ARCHIVO" localSheetId="3">#REF!</definedName>
    <definedName name="assumptionProductionOverhead" localSheetId="3">#REF!</definedName>
    <definedName name="AUTJIAGE" localSheetId="3">#REF!</definedName>
    <definedName name="B_042X" localSheetId="3">#REF!</definedName>
    <definedName name="B_12PU_W" localSheetId="3">#REF!</definedName>
    <definedName name="b_240" localSheetId="3">#REF!</definedName>
    <definedName name="b_280" localSheetId="3">#REF!</definedName>
    <definedName name="b_320" localSheetId="3">#REF!</definedName>
    <definedName name="B_tinh" localSheetId="3">#REF!</definedName>
    <definedName name="BaloonText" localSheetId="3">#REF!</definedName>
    <definedName name="Bang_cly" localSheetId="3">#REF!</definedName>
    <definedName name="Bang_CVC" localSheetId="3">#REF!</definedName>
    <definedName name="bang_gia" localSheetId="3">#REF!</definedName>
    <definedName name="Bang_travl" localSheetId="3">#REF!</definedName>
    <definedName name="BAOJIA2" localSheetId="3">#REF!</definedName>
    <definedName name="baojiatwo" localSheetId="3">#REF!</definedName>
    <definedName name="BarData" localSheetId="3">#REF!</definedName>
    <definedName name="BB" localSheetId="3">#REF!</definedName>
    <definedName name="BBB" localSheetId="3">#REF!</definedName>
    <definedName name="BBBB" localSheetId="3">#REF!</definedName>
    <definedName name="BBBBB" localSheetId="3">#REF!</definedName>
    <definedName name="BJT" localSheetId="3">#REF!</definedName>
    <definedName name="blkh" localSheetId="3">#REF!</definedName>
    <definedName name="blkh1" localSheetId="3">#REF!</definedName>
    <definedName name="BLOCK1" localSheetId="3">#REF!</definedName>
    <definedName name="BLOCK2" localSheetId="3">#REF!</definedName>
    <definedName name="BLOCK3" localSheetId="3">#REF!</definedName>
    <definedName name="BOQ" localSheetId="3">#REF!</definedName>
    <definedName name="BREAKDOWN" localSheetId="3">#REF!</definedName>
    <definedName name="BTLT1pm" localSheetId="3">#REF!</definedName>
    <definedName name="BTLT3pm" localSheetId="3">#REF!</definedName>
    <definedName name="BTLTct" localSheetId="3">#REF!</definedName>
    <definedName name="BTLTHTDL" localSheetId="3">#REF!</definedName>
    <definedName name="BTLTHTHH" localSheetId="3">#REF!</definedName>
    <definedName name="BVCISUMMARY" localSheetId="3">#REF!</definedName>
    <definedName name="C_O" localSheetId="3">#REF!</definedName>
    <definedName name="C_SIZE" localSheetId="3">#REF!</definedName>
    <definedName name="C2.7" localSheetId="3">#REF!</definedName>
    <definedName name="C3.0" localSheetId="3">#REF!</definedName>
    <definedName name="C3.5" localSheetId="3">#REF!</definedName>
    <definedName name="C3.7" localSheetId="3">#REF!</definedName>
    <definedName name="C4.0" localSheetId="3">#REF!</definedName>
    <definedName name="calculocosthora" localSheetId="3">#REF!</definedName>
    <definedName name="cap" localSheetId="3">#REF!</definedName>
    <definedName name="cap0.7" localSheetId="3">#REF!</definedName>
    <definedName name="capdat" localSheetId="3">#REF!</definedName>
    <definedName name="Category_All" localSheetId="3">#REF!</definedName>
    <definedName name="CC" localSheetId="3">#REF!</definedName>
    <definedName name="CCC" localSheetId="3">#REF!</definedName>
    <definedName name="CCCC" localSheetId="3">#REF!</definedName>
    <definedName name="CCS" localSheetId="3">#REF!</definedName>
    <definedName name="CDD" localSheetId="3">#REF!</definedName>
    <definedName name="CDDD" localSheetId="3">#REF!</definedName>
    <definedName name="CDDD1P" localSheetId="3">#REF!</definedName>
    <definedName name="CDDD1PHA" localSheetId="3">#REF!</definedName>
    <definedName name="CDDD3PHA" localSheetId="3">#REF!</definedName>
    <definedName name="Cdnum" localSheetId="3">#REF!</definedName>
    <definedName name="CH" localSheetId="3">#REF!</definedName>
    <definedName name="chang1pm" localSheetId="3">#REF!</definedName>
    <definedName name="chang3pm" localSheetId="3">#REF!</definedName>
    <definedName name="changct" localSheetId="3">#REF!</definedName>
    <definedName name="changht" localSheetId="3">#REF!</definedName>
    <definedName name="changHTDL" localSheetId="3">#REF!</definedName>
    <definedName name="changHTHH" localSheetId="3">#REF!</definedName>
    <definedName name="CHUKU" localSheetId="3">#REF!</definedName>
    <definedName name="City" localSheetId="3">#REF!</definedName>
    <definedName name="CK" localSheetId="3">#REF!</definedName>
    <definedName name="CL" localSheetId="3">#REF!</definedName>
    <definedName name="clvc" localSheetId="3">#REF!</definedName>
    <definedName name="CLVC35" localSheetId="3">#REF!</definedName>
    <definedName name="CLVCTB" localSheetId="3">#REF!</definedName>
    <definedName name="CLVL" localSheetId="3">#REF!</definedName>
    <definedName name="Co" localSheetId="3">#REF!</definedName>
    <definedName name="Code" localSheetId="3" hidden="1">#REF!</definedName>
    <definedName name="Cöï_ly_vaän_chuyeãn" localSheetId="3">#REF!</definedName>
    <definedName name="CÖÏ_LY_VAÄN_CHUYEÅN" localSheetId="3">#REF!</definedName>
    <definedName name="COMMON" localSheetId="3">#REF!</definedName>
    <definedName name="Company" localSheetId="3">#REF!</definedName>
    <definedName name="company_name" localSheetId="3">#REF!</definedName>
    <definedName name="COMPARATIVO" localSheetId="3">#REF!</definedName>
    <definedName name="CON_EQP_COS" localSheetId="3">#REF!</definedName>
    <definedName name="CON_EQP_COST" localSheetId="3">#REF!</definedName>
    <definedName name="Cong_HM_DTCT" localSheetId="3">#REF!</definedName>
    <definedName name="Cong_M_DTCT" localSheetId="3">#REF!</definedName>
    <definedName name="Cong_NC_DTCT" localSheetId="3">#REF!</definedName>
    <definedName name="Cong_VL_DTCT" localSheetId="3">#REF!</definedName>
    <definedName name="CONST_EQ" localSheetId="3">#REF!</definedName>
    <definedName name="CONSUMOACUMULAD" localSheetId="3">#REF!</definedName>
    <definedName name="consumomes" localSheetId="3">#REF!</definedName>
    <definedName name="COSTO" localSheetId="3">#REF!</definedName>
    <definedName name="Country" localSheetId="3">#REF!</definedName>
    <definedName name="COVER" localSheetId="3">#REF!</definedName>
    <definedName name="CPC" localSheetId="3">#REF!</definedName>
    <definedName name="CPVC35" localSheetId="3">#REF!</definedName>
    <definedName name="CPVCDN" localSheetId="3">#REF!</definedName>
    <definedName name="CRD" localSheetId="3">#REF!</definedName>
    <definedName name="CRITINST" localSheetId="3">#REF!</definedName>
    <definedName name="CRITPURC" localSheetId="3">#REF!</definedName>
    <definedName name="CRS" localSheetId="3">#REF!</definedName>
    <definedName name="CS" localSheetId="3">#REF!</definedName>
    <definedName name="CS_10" localSheetId="3">#REF!</definedName>
    <definedName name="CS_100" localSheetId="3">#REF!</definedName>
    <definedName name="CS_10S" localSheetId="3">#REF!</definedName>
    <definedName name="CS_120" localSheetId="3">#REF!</definedName>
    <definedName name="CS_140" localSheetId="3">#REF!</definedName>
    <definedName name="CS_160" localSheetId="3">#REF!</definedName>
    <definedName name="CS_20" localSheetId="3">#REF!</definedName>
    <definedName name="CS_30" localSheetId="3">#REF!</definedName>
    <definedName name="CS_40" localSheetId="3">#REF!</definedName>
    <definedName name="CS_40S" localSheetId="3">#REF!</definedName>
    <definedName name="CS_5S" localSheetId="3">#REF!</definedName>
    <definedName name="CS_60" localSheetId="3">#REF!</definedName>
    <definedName name="CS_80" localSheetId="3">#REF!</definedName>
    <definedName name="CS_80S" localSheetId="3">#REF!</definedName>
    <definedName name="CS_STD" localSheetId="3">#REF!</definedName>
    <definedName name="CS_XS" localSheetId="3">#REF!</definedName>
    <definedName name="CS_XXS" localSheetId="3">#REF!</definedName>
    <definedName name="csd3p" localSheetId="3">#REF!</definedName>
    <definedName name="csddg1p" localSheetId="3">#REF!</definedName>
    <definedName name="csddt1p" localSheetId="3">#REF!</definedName>
    <definedName name="csht3p" localSheetId="3">#REF!</definedName>
    <definedName name="ctdn9697" localSheetId="3">#REF!</definedName>
    <definedName name="ctiep" localSheetId="3">#REF!</definedName>
    <definedName name="CTIET" localSheetId="3">#REF!</definedName>
    <definedName name="CURRENCY" localSheetId="3">#REF!</definedName>
    <definedName name="CX" localSheetId="3">#REF!</definedName>
    <definedName name="CY" localSheetId="3">#REF!</definedName>
    <definedName name="D_7101A_B" localSheetId="3">#REF!</definedName>
    <definedName name="danhmuc" localSheetId="3">#REF!</definedName>
    <definedName name="data" localSheetId="3">#REF!</definedName>
    <definedName name="DATA_DATA2_List" localSheetId="3">#REF!</definedName>
    <definedName name="Data41" localSheetId="3">#REF!</definedName>
    <definedName name="Database" localSheetId="3" hidden="1">#REF!</definedName>
    <definedName name="database2" localSheetId="3">#REF!</definedName>
    <definedName name="database3" localSheetId="3">#REF!</definedName>
    <definedName name="DATATKDT" localSheetId="3">#REF!</definedName>
    <definedName name="DD" localSheetId="3">#REF!</definedName>
    <definedName name="DDAY" localSheetId="3">#REF!</definedName>
    <definedName name="DDD" localSheetId="3">#REF!</definedName>
    <definedName name="DDDD" localSheetId="3">#REF!</definedName>
    <definedName name="den_bu" localSheetId="3">#REF!</definedName>
    <definedName name="DGCTI592" localSheetId="3">#REF!</definedName>
    <definedName name="DGNC" localSheetId="3">#REF!</definedName>
    <definedName name="DGTV" localSheetId="3">#REF!</definedName>
    <definedName name="dgvc" localSheetId="3">#REF!</definedName>
    <definedName name="DGVT" localSheetId="3">#REF!</definedName>
    <definedName name="DIARIO46" localSheetId="3">#REF!</definedName>
    <definedName name="DIARIO47" localSheetId="3">#REF!</definedName>
    <definedName name="didi" localSheetId="3">#REF!</definedName>
    <definedName name="directlabor" localSheetId="3">#REF!</definedName>
    <definedName name="Discount" localSheetId="3" hidden="1">#REF!</definedName>
    <definedName name="display_area_2" localSheetId="3" hidden="1">#REF!</definedName>
    <definedName name="DLCC" localSheetId="3">#REF!</definedName>
    <definedName name="DM" localSheetId="3">#REF!</definedName>
    <definedName name="dobt" localSheetId="3">#REF!</definedName>
    <definedName name="DS1p1vc" localSheetId="3">#REF!</definedName>
    <definedName name="ds1p2nc" localSheetId="3">#REF!</definedName>
    <definedName name="ds1p2vc" localSheetId="3">#REF!</definedName>
    <definedName name="ds1p2vl" localSheetId="3">#REF!</definedName>
    <definedName name="ds1pnc" localSheetId="3">#REF!</definedName>
    <definedName name="ds1pvl" localSheetId="3">#REF!</definedName>
    <definedName name="ds3pctnc" localSheetId="3">#REF!</definedName>
    <definedName name="ds3pctvc" localSheetId="3">#REF!</definedName>
    <definedName name="ds3pctvl" localSheetId="3">#REF!</definedName>
    <definedName name="ds3pmnc" localSheetId="3">#REF!</definedName>
    <definedName name="ds3pmvc" localSheetId="3">#REF!</definedName>
    <definedName name="ds3pmvl" localSheetId="3">#REF!</definedName>
    <definedName name="ds3pnc" localSheetId="3">#REF!</definedName>
    <definedName name="ds3pvl" localSheetId="3">#REF!</definedName>
    <definedName name="dsct3pnc" localSheetId="3">#REF!</definedName>
    <definedName name="dsct3pvl" localSheetId="3">#REF!</definedName>
    <definedName name="DSPK1p1nc" localSheetId="3">#REF!</definedName>
    <definedName name="DSPK1p1vl" localSheetId="3">#REF!</definedName>
    <definedName name="DSPK1pnc" localSheetId="3">#REF!</definedName>
    <definedName name="DSPK1pvl" localSheetId="3">#REF!</definedName>
    <definedName name="dss" localSheetId="3" hidden="1">#REF!</definedName>
    <definedName name="DSUMDATA" localSheetId="3">#REF!</definedName>
    <definedName name="dt" localSheetId="3">#REF!</definedName>
    <definedName name="dtdt" localSheetId="3">#REF!</definedName>
    <definedName name="DUIJIAYOU" localSheetId="3">#REF!</definedName>
    <definedName name="e" localSheetId="3" hidden="1">#REF!</definedName>
    <definedName name="E_032XN" localSheetId="3">#REF!</definedName>
    <definedName name="E_069" localSheetId="3">#REF!</definedName>
    <definedName name="E206." localSheetId="3">#REF!</definedName>
    <definedName name="EE" localSheetId="3">#REF!</definedName>
    <definedName name="Email" localSheetId="3">#REF!</definedName>
    <definedName name="End_1" localSheetId="3">#REF!</definedName>
    <definedName name="End_10" localSheetId="3">#REF!</definedName>
    <definedName name="End_11" localSheetId="3">#REF!</definedName>
    <definedName name="End_12" localSheetId="3">#REF!</definedName>
    <definedName name="End_13" localSheetId="3">#REF!</definedName>
    <definedName name="End_2" localSheetId="3">#REF!</definedName>
    <definedName name="End_3" localSheetId="3">#REF!</definedName>
    <definedName name="End_4" localSheetId="3">#REF!</definedName>
    <definedName name="End_5" localSheetId="3">#REF!</definedName>
    <definedName name="End_6" localSheetId="3">#REF!</definedName>
    <definedName name="End_7" localSheetId="3">#REF!</definedName>
    <definedName name="End_8" localSheetId="3">#REF!</definedName>
    <definedName name="End_9" localSheetId="3">#REF!</definedName>
    <definedName name="f" localSheetId="3">#REF!</definedName>
    <definedName name="FACTOR" localSheetId="3">#REF!</definedName>
    <definedName name="Fax" localSheetId="3">#REF!</definedName>
    <definedName name="FCode" localSheetId="3" hidden="1">#REF!</definedName>
    <definedName name="February" localSheetId="3">#REF!</definedName>
    <definedName name="FF" localSheetId="3">#REF!</definedName>
    <definedName name="fff" localSheetId="3">#REF!</definedName>
    <definedName name="FFROHS" localSheetId="3">#REF!</definedName>
    <definedName name="FFROHSCHUKU" localSheetId="3">#REF!</definedName>
    <definedName name="FJ" localSheetId="3">#REF!</definedName>
    <definedName name="G" localSheetId="3">#REF!</definedName>
    <definedName name="G_ME" localSheetId="3">#REF!</definedName>
    <definedName name="GG" localSheetId="3">#REF!</definedName>
    <definedName name="GH" localSheetId="3">#REF!</definedName>
    <definedName name="gia" localSheetId="3">#REF!</definedName>
    <definedName name="Gia_CT" localSheetId="3">#REF!</definedName>
    <definedName name="gia_tien" localSheetId="3">#REF!</definedName>
    <definedName name="gia_tien_BTN" localSheetId="3">#REF!</definedName>
    <definedName name="Gia_VT" localSheetId="3">#REF!</definedName>
    <definedName name="GIAVLIEUTN" localSheetId="3">#REF!</definedName>
    <definedName name="Giocong" localSheetId="3">#REF!</definedName>
    <definedName name="gl3p" localSheetId="3">#REF!</definedName>
    <definedName name="GROSS" localSheetId="3">#REF!</definedName>
    <definedName name="GROUP" localSheetId="3">#REF!</definedName>
    <definedName name="GT" localSheetId="3">#REF!</definedName>
    <definedName name="GTXL" localSheetId="3">#REF!</definedName>
    <definedName name="GuidText" localSheetId="3">#REF!</definedName>
    <definedName name="h" localSheetId="3" hidden="1">#REF!</definedName>
    <definedName name="H_THUCHTHH" localSheetId="3">#REF!</definedName>
    <definedName name="H_THUCTT" localSheetId="3">#REF!</definedName>
    <definedName name="heä_soá_sình_laày" localSheetId="3">#REF!</definedName>
    <definedName name="HG" localSheetId="3">#REF!</definedName>
    <definedName name="HH" localSheetId="3">#REF!</definedName>
    <definedName name="hhhh" localSheetId="3">#REF!</definedName>
    <definedName name="HHTT" localSheetId="3">#REF!</definedName>
    <definedName name="HiddenRows" localSheetId="3" hidden="1">#REF!</definedName>
    <definedName name="hien" localSheetId="3">#REF!</definedName>
    <definedName name="HOME_MANP" localSheetId="3">#REF!</definedName>
    <definedName name="HOMEOFFICE_COST" localSheetId="3">#REF!</definedName>
    <definedName name="hoten" localSheetId="3">#REF!</definedName>
    <definedName name="Hoü_vaì_tãn" localSheetId="3">#REF!</definedName>
    <definedName name="HSBJ" localSheetId="3">#REF!</definedName>
    <definedName name="hsdc" localSheetId="3">#REF!</definedName>
    <definedName name="hsdc1" localSheetId="3">#REF!</definedName>
    <definedName name="HSDN" localSheetId="3">#REF!</definedName>
    <definedName name="HSHH" localSheetId="3">#REF!</definedName>
    <definedName name="HSHHUT" localSheetId="3">#REF!</definedName>
    <definedName name="hsk" localSheetId="3">#REF!</definedName>
    <definedName name="hskd" localSheetId="3">#REF!</definedName>
    <definedName name="HSKJ" localSheetId="3">#REF!</definedName>
    <definedName name="hskk" localSheetId="3">#REF!</definedName>
    <definedName name="HSKK35" localSheetId="3">#REF!</definedName>
    <definedName name="hslx" localSheetId="3">#REF!</definedName>
    <definedName name="hslxh" localSheetId="3">#REF!</definedName>
    <definedName name="HSLXP" localSheetId="3">#REF!</definedName>
    <definedName name="HSSL" localSheetId="3">#REF!</definedName>
    <definedName name="HSVC1" localSheetId="3">#REF!</definedName>
    <definedName name="HSVC2" localSheetId="3">#REF!</definedName>
    <definedName name="HSVC3" localSheetId="3">#REF!</definedName>
    <definedName name="HT" localSheetId="3">#REF!</definedName>
    <definedName name="HTHH" localSheetId="3">#REF!</definedName>
    <definedName name="HTNC" localSheetId="3">#REF!</definedName>
    <definedName name="HTVL" localSheetId="3">#REF!</definedName>
    <definedName name="HY" localSheetId="3">#REF!</definedName>
    <definedName name="I" localSheetId="3">#REF!</definedName>
    <definedName name="IDLAB_COST" localSheetId="3">#REF!</definedName>
    <definedName name="II" localSheetId="3">#REF!</definedName>
    <definedName name="IND_LAB" localSheetId="3">#REF!</definedName>
    <definedName name="INDMANP" localSheetId="3">#REF!</definedName>
    <definedName name="IV" localSheetId="3">#REF!</definedName>
    <definedName name="j" localSheetId="3">#REF!</definedName>
    <definedName name="j356C8" localSheetId="3">#REF!</definedName>
    <definedName name="ja" localSheetId="3">#REF!</definedName>
    <definedName name="JAN" localSheetId="3">#REF!</definedName>
    <definedName name="JANBAOJIA" localSheetId="3">#REF!</definedName>
    <definedName name="JANBAOJIATWO" localSheetId="3">#REF!</definedName>
    <definedName name="JANCHUKU" localSheetId="3">#REF!</definedName>
    <definedName name="January" localSheetId="3">#REF!</definedName>
    <definedName name="JBAOJIA" localSheetId="3">#REF!</definedName>
    <definedName name="JCHUKU" localSheetId="3">#REF!</definedName>
    <definedName name="JIAGE" localSheetId="3">#REF!</definedName>
    <definedName name="JIAYO" localSheetId="3">#REF!</definedName>
    <definedName name="JJ" localSheetId="3">#REF!</definedName>
    <definedName name="JJJ" localSheetId="3">#REF!</definedName>
    <definedName name="JP" localSheetId="3">#REF!</definedName>
    <definedName name="JS" localSheetId="3">#REF!</definedName>
    <definedName name="JY" localSheetId="3">#REF!</definedName>
    <definedName name="K" localSheetId="3">#REF!</definedName>
    <definedName name="k2b" localSheetId="3">#REF!</definedName>
    <definedName name="kcong" localSheetId="3">#REF!</definedName>
    <definedName name="KEKK" localSheetId="3">#REF!</definedName>
    <definedName name="KH" localSheetId="3">#REF!</definedName>
    <definedName name="KH_Chang" localSheetId="3">#REF!</definedName>
    <definedName name="kkk" localSheetId="3" hidden="1">#REF!</definedName>
    <definedName name="KKKK" localSheetId="3" hidden="1">#REF!</definedName>
    <definedName name="kkkkk" localSheetId="3" hidden="1">#REF!</definedName>
    <definedName name="kl_ME" localSheetId="3">#REF!</definedName>
    <definedName name="KLTHDN" localSheetId="3">#REF!</definedName>
    <definedName name="KLVANKHUON" localSheetId="3">#REF!</definedName>
    <definedName name="kp1ph" localSheetId="3">#REF!</definedName>
    <definedName name="KSTK" localSheetId="3">#REF!</definedName>
    <definedName name="KUCHUN" localSheetId="3">#REF!</definedName>
    <definedName name="KVC" localSheetId="3">#REF!</definedName>
    <definedName name="L_mong" localSheetId="3">#REF!</definedName>
    <definedName name="LINE" localSheetId="3">#REF!</definedName>
    <definedName name="list" localSheetId="3">#REF!</definedName>
    <definedName name="list01" localSheetId="3">#REF!</definedName>
    <definedName name="list02" localSheetId="3">#REF!</definedName>
    <definedName name="list03" localSheetId="3">#REF!</definedName>
    <definedName name="list04" localSheetId="3">#REF!</definedName>
    <definedName name="list05" localSheetId="3">#REF!</definedName>
    <definedName name="list06" localSheetId="3">#REF!</definedName>
    <definedName name="LK_hathe" localSheetId="3">#REF!</definedName>
    <definedName name="LLLL" localSheetId="3">#REF!</definedName>
    <definedName name="Lmk" localSheetId="3">#REF!</definedName>
    <definedName name="LN" localSheetId="3">#REF!</definedName>
    <definedName name="Loai_TD" localSheetId="3">#REF!</definedName>
    <definedName name="LOC" localSheetId="3">#REF!</definedName>
    <definedName name="lVC" localSheetId="3">#REF!</definedName>
    <definedName name="m" localSheetId="3">#REF!</definedName>
    <definedName name="M102bnnc" localSheetId="3">#REF!</definedName>
    <definedName name="M102bnvl" localSheetId="3">#REF!</definedName>
    <definedName name="M10aa1p" localSheetId="3">#REF!</definedName>
    <definedName name="M10aanc" localSheetId="3">#REF!</definedName>
    <definedName name="M10aavc" localSheetId="3">#REF!</definedName>
    <definedName name="M10aavl" localSheetId="3">#REF!</definedName>
    <definedName name="M10banc" localSheetId="3">#REF!</definedName>
    <definedName name="M10bavl" localSheetId="3">#REF!</definedName>
    <definedName name="M12aavl" localSheetId="3">#REF!</definedName>
    <definedName name="M12ba3p" localSheetId="3">#REF!</definedName>
    <definedName name="M12banc" localSheetId="3">#REF!</definedName>
    <definedName name="M12bavl" localSheetId="3">#REF!</definedName>
    <definedName name="M12bb1p" localSheetId="3">#REF!</definedName>
    <definedName name="M12bbnc" localSheetId="3">#REF!</definedName>
    <definedName name="M12bbvl" localSheetId="3">#REF!</definedName>
    <definedName name="M12bnnc" localSheetId="3">#REF!</definedName>
    <definedName name="M12bnvl" localSheetId="3">#REF!</definedName>
    <definedName name="M14bb1p" localSheetId="3">#REF!</definedName>
    <definedName name="M14bbnc" localSheetId="3">#REF!</definedName>
    <definedName name="M14bbvc" localSheetId="3">#REF!</definedName>
    <definedName name="M14bbvl" localSheetId="3">#REF!</definedName>
    <definedName name="M8a" localSheetId="3">#REF!</definedName>
    <definedName name="M8aa" localSheetId="3">#REF!</definedName>
    <definedName name="m8aanc" localSheetId="3">#REF!</definedName>
    <definedName name="m8aavl" localSheetId="3">#REF!</definedName>
    <definedName name="Ma3pnc" localSheetId="3">#REF!</definedName>
    <definedName name="Ma3pvl" localSheetId="3">#REF!</definedName>
    <definedName name="Maa3pnc" localSheetId="3">#REF!</definedName>
    <definedName name="Maa3pvl" localSheetId="3">#REF!</definedName>
    <definedName name="Macro2" localSheetId="3">#REF!</definedName>
    <definedName name="Macro3" localSheetId="3">#REF!</definedName>
    <definedName name="MAJ_CON_EQP" localSheetId="3">#REF!</definedName>
    <definedName name="MaNV" localSheetId="3">#REF!</definedName>
    <definedName name="March" localSheetId="3">#REF!</definedName>
    <definedName name="MARCHBAOJIA" localSheetId="3">#REF!</definedName>
    <definedName name="marchbiajia" localSheetId="3">#REF!</definedName>
    <definedName name="MARCHCHUKU" localSheetId="3">#REF!</definedName>
    <definedName name="MAVANKHUON" localSheetId="3">#REF!</definedName>
    <definedName name="MAVLTHDN" localSheetId="3">#REF!</definedName>
    <definedName name="May" localSheetId="3">#REF!</definedName>
    <definedName name="MAYCHUKU" localSheetId="3">#REF!</definedName>
    <definedName name="mayjiage" localSheetId="3">#REF!</definedName>
    <definedName name="Mba1p" localSheetId="3">#REF!</definedName>
    <definedName name="Mba3p" localSheetId="3">#REF!</definedName>
    <definedName name="Mbb3p" localSheetId="3">#REF!</definedName>
    <definedName name="MBnc" localSheetId="3">#REF!</definedName>
    <definedName name="MBvl" localSheetId="3">#REF!</definedName>
    <definedName name="MC" localSheetId="3">#REF!</definedName>
    <definedName name="MG_A" localSheetId="3">#REF!</definedName>
    <definedName name="MING" localSheetId="3">#REF!</definedName>
    <definedName name="mod" localSheetId="3">#REF!,#REF!,#REF!,#REF!,#REF!</definedName>
    <definedName name="mong1pm" localSheetId="3">#REF!</definedName>
    <definedName name="mong3pm" localSheetId="3">#REF!</definedName>
    <definedName name="mongct" localSheetId="3">#REF!</definedName>
    <definedName name="monght" localSheetId="3">#REF!</definedName>
    <definedName name="mongHTDL" localSheetId="3">#REF!</definedName>
    <definedName name="mongHTHH" localSheetId="3">#REF!</definedName>
    <definedName name="mongneo1pm" localSheetId="3">#REF!</definedName>
    <definedName name="mongneo3pm" localSheetId="3">#REF!</definedName>
    <definedName name="mongneoct" localSheetId="3">#REF!</definedName>
    <definedName name="mongneoht" localSheetId="3">#REF!</definedName>
    <definedName name="mongneoHTDL" localSheetId="3">#REF!</definedName>
    <definedName name="mongneoHTHH" localSheetId="3">#REF!</definedName>
    <definedName name="month" localSheetId="3">#REF!</definedName>
    <definedName name="Moùng" localSheetId="3">#REF!</definedName>
    <definedName name="MSCT" localSheetId="3">#REF!</definedName>
    <definedName name="MTC1P" localSheetId="3">#REF!</definedName>
    <definedName name="MTC3P" localSheetId="3">#REF!</definedName>
    <definedName name="MTCMB" localSheetId="3">#REF!</definedName>
    <definedName name="MTMAC12" localSheetId="3">#REF!</definedName>
    <definedName name="mtram" localSheetId="3">#REF!</definedName>
    <definedName name="MULTIPLICA" localSheetId="3">#REF!</definedName>
    <definedName name="n" localSheetId="3">#REF!</definedName>
    <definedName name="n1pig" localSheetId="3">#REF!</definedName>
    <definedName name="N1pIGnc" localSheetId="3">#REF!</definedName>
    <definedName name="N1pIGvc" localSheetId="3">#REF!</definedName>
    <definedName name="N1pIGvl" localSheetId="3">#REF!</definedName>
    <definedName name="n1pind" localSheetId="3">#REF!</definedName>
    <definedName name="N1pINDnc" localSheetId="3">#REF!</definedName>
    <definedName name="N1pINDvc" localSheetId="3">#REF!</definedName>
    <definedName name="N1pINDvl" localSheetId="3">#REF!</definedName>
    <definedName name="n1ping" localSheetId="3">#REF!</definedName>
    <definedName name="N1pINGnc" localSheetId="3">#REF!</definedName>
    <definedName name="N1pINGvc" localSheetId="3">#REF!</definedName>
    <definedName name="N1pINGvl" localSheetId="3">#REF!</definedName>
    <definedName name="n1pint" localSheetId="3">#REF!</definedName>
    <definedName name="N1pINTnc" localSheetId="3">#REF!</definedName>
    <definedName name="N1pINTvc" localSheetId="3">#REF!</definedName>
    <definedName name="N1pINTvl" localSheetId="3">#REF!</definedName>
    <definedName name="N1pNLnc" localSheetId="3">#REF!</definedName>
    <definedName name="N1pNLvc" localSheetId="3">#REF!</definedName>
    <definedName name="N1pNLvl" localSheetId="3">#REF!</definedName>
    <definedName name="NA" localSheetId="3">#REF!</definedName>
    <definedName name="Ñaép_ñaát" localSheetId="3">#REF!</definedName>
    <definedName name="NAME" localSheetId="3">#REF!</definedName>
    <definedName name="Ñaøo_ñaát_tieáp_ñòa" localSheetId="3">#REF!</definedName>
    <definedName name="nc" localSheetId="3">#REF!</definedName>
    <definedName name="NC1P" localSheetId="3">#REF!</definedName>
    <definedName name="NC3P" localSheetId="3">#REF!</definedName>
    <definedName name="NCBD100" localSheetId="3">#REF!</definedName>
    <definedName name="NCBD200" localSheetId="3">#REF!</definedName>
    <definedName name="NCBD250" localSheetId="3">#REF!</definedName>
    <definedName name="NCcap0.7" localSheetId="3">#REF!</definedName>
    <definedName name="NCcap1" localSheetId="3">#REF!</definedName>
    <definedName name="NCCT3p" localSheetId="3">#REF!</definedName>
    <definedName name="nctram" localSheetId="3">#REF!</definedName>
    <definedName name="NCVC100" localSheetId="3">#REF!</definedName>
    <definedName name="NCVC200" localSheetId="3">#REF!</definedName>
    <definedName name="NCVC250" localSheetId="3">#REF!</definedName>
    <definedName name="NCVC3P" localSheetId="3">#REF!</definedName>
    <definedName name="NET" localSheetId="3">#REF!</definedName>
    <definedName name="NET_1" localSheetId="3">#REF!</definedName>
    <definedName name="NET_ANA" localSheetId="3">#REF!</definedName>
    <definedName name="NET_ANA_1" localSheetId="3">#REF!</definedName>
    <definedName name="NET_ANA_2" localSheetId="3">#REF!</definedName>
    <definedName name="NGAØY" localSheetId="3">#REF!</definedName>
    <definedName name="NH" localSheetId="3">#REF!</definedName>
    <definedName name="NHAÂN_COÂNG" localSheetId="3">BTRAM</definedName>
    <definedName name="Nhapsolieu" localSheetId="3">#REF!</definedName>
    <definedName name="nhn" localSheetId="3">#REF!</definedName>
    <definedName name="NHot" localSheetId="3">#REF!</definedName>
    <definedName name="nig" localSheetId="3">#REF!</definedName>
    <definedName name="nig1p" localSheetId="3">#REF!</definedName>
    <definedName name="nig3p" localSheetId="3">#REF!</definedName>
    <definedName name="NIGnc" localSheetId="3">#REF!</definedName>
    <definedName name="nignc1p" localSheetId="3">#REF!</definedName>
    <definedName name="NIGvc" localSheetId="3">#REF!</definedName>
    <definedName name="NIGvl" localSheetId="3">#REF!</definedName>
    <definedName name="nigvl1p" localSheetId="3">#REF!</definedName>
    <definedName name="nin" localSheetId="3">#REF!</definedName>
    <definedName name="nin1903p" localSheetId="3">#REF!</definedName>
    <definedName name="NIN190nc" localSheetId="3">#REF!</definedName>
    <definedName name="NIN190vl" localSheetId="3">#REF!</definedName>
    <definedName name="nin3p" localSheetId="3">#REF!</definedName>
    <definedName name="nind" localSheetId="3">#REF!</definedName>
    <definedName name="nind1p" localSheetId="3">#REF!</definedName>
    <definedName name="nind3p" localSheetId="3">#REF!</definedName>
    <definedName name="NINDnc" localSheetId="3">#REF!</definedName>
    <definedName name="nindnc1p" localSheetId="3">#REF!</definedName>
    <definedName name="NINDvc" localSheetId="3">#REF!</definedName>
    <definedName name="NINDvl" localSheetId="3">#REF!</definedName>
    <definedName name="nindvl1p" localSheetId="3">#REF!</definedName>
    <definedName name="ning1p" localSheetId="3">#REF!</definedName>
    <definedName name="ningnc1p" localSheetId="3">#REF!</definedName>
    <definedName name="ningvl1p" localSheetId="3">#REF!</definedName>
    <definedName name="NINnc" localSheetId="3">#REF!</definedName>
    <definedName name="nint1p" localSheetId="3">#REF!</definedName>
    <definedName name="nintnc1p" localSheetId="3">#REF!</definedName>
    <definedName name="nintvl1p" localSheetId="3">#REF!</definedName>
    <definedName name="NINvc" localSheetId="3">#REF!</definedName>
    <definedName name="NINvl" localSheetId="3">#REF!</definedName>
    <definedName name="nl" localSheetId="3">#REF!</definedName>
    <definedName name="NL12nc" localSheetId="3">#REF!</definedName>
    <definedName name="NL12vl" localSheetId="3">#REF!</definedName>
    <definedName name="nl1p" localSheetId="3">#REF!</definedName>
    <definedName name="nl3p" localSheetId="3">#REF!</definedName>
    <definedName name="nlht" localSheetId="3">#REF!</definedName>
    <definedName name="NLTK1p" localSheetId="3">#REF!</definedName>
    <definedName name="nn" localSheetId="3">#REF!</definedName>
    <definedName name="nn1p" localSheetId="3">#REF!</definedName>
    <definedName name="nn3p" localSheetId="3">#REF!</definedName>
    <definedName name="No" localSheetId="3">#REF!</definedName>
    <definedName name="NOW" localSheetId="3">#REF!</definedName>
    <definedName name="nsl" localSheetId="3">#REF!</definedName>
    <definedName name="nx" localSheetId="3">#REF!</definedName>
    <definedName name="OrderTable" localSheetId="3" hidden="1">#REF!</definedName>
    <definedName name="osc" localSheetId="3">#REF!</definedName>
    <definedName name="PAPELLINER" localSheetId="3">#REF!</definedName>
    <definedName name="PAPER_LINER" localSheetId="3">#REF!</definedName>
    <definedName name="PersonSelectionRange" localSheetId="3">#REF!</definedName>
    <definedName name="Phanbothue" localSheetId="3">#REF!</definedName>
    <definedName name="Phone" localSheetId="3">#REF!</definedName>
    <definedName name="phu_luc_vua" localSheetId="3">#REF!</definedName>
    <definedName name="PK" localSheetId="3">#REF!</definedName>
    <definedName name="PLANENE99" localSheetId="3">#REF!</definedName>
    <definedName name="pp_1XDM" localSheetId="3">#REF!</definedName>
    <definedName name="pp_3NC" localSheetId="3">#REF!</definedName>
    <definedName name="pp_3XDM" localSheetId="3">#REF!</definedName>
    <definedName name="PRECIO" localSheetId="3">#REF!</definedName>
    <definedName name="PRICE" localSheetId="3">#REF!</definedName>
    <definedName name="PRICE1" localSheetId="3">#REF!</definedName>
    <definedName name="_xlnm.Print_Area" localSheetId="3">湖南绿色!$A$1:$N$94</definedName>
    <definedName name="Print_Titles_MI" localSheetId="3">#REF!</definedName>
    <definedName name="PRINTA" localSheetId="3">#REF!</definedName>
    <definedName name="PRINTB" localSheetId="3">#REF!</definedName>
    <definedName name="PRINTC" localSheetId="3">#REF!</definedName>
    <definedName name="ProdForm" localSheetId="3" hidden="1">#REF!</definedName>
    <definedName name="Product" localSheetId="3" hidden="1">#REF!</definedName>
    <definedName name="PROPOSAL" localSheetId="3">#REF!</definedName>
    <definedName name="PT_Duong" localSheetId="3">#REF!</definedName>
    <definedName name="ptdg" localSheetId="3">#REF!</definedName>
    <definedName name="PTDG_cau" localSheetId="3">#REF!</definedName>
    <definedName name="PTNC" localSheetId="3">#REF!</definedName>
    <definedName name="QUERY_DATA" localSheetId="3">#REF!</definedName>
    <definedName name="QW" localSheetId="3">#REF!</definedName>
    <definedName name="ra11p" localSheetId="3">#REF!</definedName>
    <definedName name="ra13p" localSheetId="3">#REF!</definedName>
    <definedName name="rack1" localSheetId="3">#REF!</definedName>
    <definedName name="rack2" localSheetId="3">#REF!</definedName>
    <definedName name="rack3" localSheetId="3">#REF!</definedName>
    <definedName name="rack4" localSheetId="3">#REF!</definedName>
    <definedName name="RANK" localSheetId="3">#REF!</definedName>
    <definedName name="RB" localSheetId="3">#REF!</definedName>
    <definedName name="RCArea" localSheetId="3" hidden="1">#REF!</definedName>
    <definedName name="RecordCount" localSheetId="3">#REF!</definedName>
    <definedName name="Recorder" localSheetId="3" hidden="1">#REF!</definedName>
    <definedName name="RESULT99" localSheetId="3">#REF!</definedName>
    <definedName name="RESUMEN" localSheetId="3">#REF!</definedName>
    <definedName name="RFP003A" localSheetId="3">#REF!</definedName>
    <definedName name="RFP003B" localSheetId="3">#REF!</definedName>
    <definedName name="RFP003C" localSheetId="3">#REF!</definedName>
    <definedName name="RFP003D" localSheetId="3">#REF!</definedName>
    <definedName name="RFP003E" localSheetId="3">#REF!</definedName>
    <definedName name="RFP003F" localSheetId="3">#REF!</definedName>
    <definedName name="RQ" localSheetId="3">#REF!</definedName>
    <definedName name="rrrr" localSheetId="3">#REF!</definedName>
    <definedName name="SAV" localSheetId="3">#REF!</definedName>
    <definedName name="SC" localSheetId="3">#REF!</definedName>
    <definedName name="SCH" localSheetId="3">#REF!</definedName>
    <definedName name="sd1p" localSheetId="3">#REF!</definedName>
    <definedName name="sd3p" localSheetId="3">#REF!</definedName>
    <definedName name="SDDK" localSheetId="3">#REF!</definedName>
    <definedName name="SDMONG" localSheetId="3">#REF!</definedName>
    <definedName name="selection" localSheetId="3">#REF!</definedName>
    <definedName name="SEP" localSheetId="3">#REF!</definedName>
    <definedName name="SEPCK" localSheetId="3">#REF!</definedName>
    <definedName name="SEPJIAGE" localSheetId="3">#REF!</definedName>
    <definedName name="sfeggsafasfas" localSheetId="3">#REF!</definedName>
    <definedName name="Sheet1" localSheetId="3">#REF!</definedName>
    <definedName name="sheetName" localSheetId="3">#REF!</definedName>
    <definedName name="sheetNo" localSheetId="3">#REF!</definedName>
    <definedName name="SheetNumber" localSheetId="3">#REF!</definedName>
    <definedName name="sht" localSheetId="3">#REF!</definedName>
    <definedName name="sht1p" localSheetId="3">#REF!</definedName>
    <definedName name="sht3p" localSheetId="3">#REF!</definedName>
    <definedName name="SIZE" localSheetId="3">#REF!</definedName>
    <definedName name="SL_CRD" localSheetId="3">#REF!</definedName>
    <definedName name="SL_CRS" localSheetId="3">#REF!</definedName>
    <definedName name="SL_CS" localSheetId="3">#REF!</definedName>
    <definedName name="SL_DD" localSheetId="3">#REF!</definedName>
    <definedName name="slBTLT1pm" localSheetId="3">#REF!</definedName>
    <definedName name="slBTLT3pm" localSheetId="3">#REF!</definedName>
    <definedName name="slBTLTct" localSheetId="3">#REF!</definedName>
    <definedName name="slBTLTHTDL" localSheetId="3">#REF!</definedName>
    <definedName name="slBTLTHTHH" localSheetId="3">#REF!</definedName>
    <definedName name="slchang1pm" localSheetId="3">#REF!</definedName>
    <definedName name="slchang3pm" localSheetId="3">#REF!</definedName>
    <definedName name="slchangct" localSheetId="3">#REF!</definedName>
    <definedName name="slchanght" localSheetId="3">#REF!</definedName>
    <definedName name="slchangHTDL" localSheetId="3">#REF!</definedName>
    <definedName name="slchangHTHH" localSheetId="3">#REF!</definedName>
    <definedName name="slmong1pm" localSheetId="3">#REF!</definedName>
    <definedName name="slmong3pm" localSheetId="3">#REF!</definedName>
    <definedName name="slmongct" localSheetId="3">#REF!</definedName>
    <definedName name="slmonght" localSheetId="3">#REF!</definedName>
    <definedName name="slmongHTDL" localSheetId="3">#REF!</definedName>
    <definedName name="slmongHTHH" localSheetId="3">#REF!</definedName>
    <definedName name="slmongneo1pm" localSheetId="3">#REF!</definedName>
    <definedName name="slmongneo3pm" localSheetId="3">#REF!</definedName>
    <definedName name="slmongneoct" localSheetId="3">#REF!</definedName>
    <definedName name="slmongneoht" localSheetId="3">#REF!</definedName>
    <definedName name="slmongneoHTDL" localSheetId="3">#REF!</definedName>
    <definedName name="slmongneoHTHH" localSheetId="3">#REF!</definedName>
    <definedName name="sltdll1pm" localSheetId="3">#REF!</definedName>
    <definedName name="sltdll3pm" localSheetId="3">#REF!</definedName>
    <definedName name="sltdllct" localSheetId="3">#REF!</definedName>
    <definedName name="sltdllHTDL" localSheetId="3">#REF!</definedName>
    <definedName name="sltdllHTHH" localSheetId="3">#REF!</definedName>
    <definedName name="slxa1pm" localSheetId="3">#REF!</definedName>
    <definedName name="slxa3pm" localSheetId="3">#REF!</definedName>
    <definedName name="slxact" localSheetId="3">#REF!</definedName>
    <definedName name="soc3p" localSheetId="3">#REF!</definedName>
    <definedName name="solieu" localSheetId="3">#REF!</definedName>
    <definedName name="SORT" localSheetId="3">#REF!</definedName>
    <definedName name="SPEC" localSheetId="3">#REF!</definedName>
    <definedName name="SpecialPrice" localSheetId="3" hidden="1">#REF!</definedName>
    <definedName name="SPECSUMMARY" localSheetId="3">#REF!</definedName>
    <definedName name="SPEND" localSheetId="3">#REF!</definedName>
    <definedName name="SS" localSheetId="3">#REF!</definedName>
    <definedName name="st1p" localSheetId="3">#REF!</definedName>
    <definedName name="st3p" localSheetId="3">#REF!</definedName>
    <definedName name="STANDARCOSTAA" localSheetId="3">#REF!</definedName>
    <definedName name="STANDARCOSTC" localSheetId="3">#REF!</definedName>
    <definedName name="STANDARCOSTD" localSheetId="3">#REF!</definedName>
    <definedName name="Start_1" localSheetId="3">#REF!</definedName>
    <definedName name="Start_10" localSheetId="3">#REF!</definedName>
    <definedName name="Start_11" localSheetId="3">#REF!</definedName>
    <definedName name="Start_12" localSheetId="3">#REF!</definedName>
    <definedName name="Start_13" localSheetId="3">#REF!</definedName>
    <definedName name="Start_2" localSheetId="3">#REF!</definedName>
    <definedName name="Start_3" localSheetId="3">#REF!</definedName>
    <definedName name="Start_4" localSheetId="3">#REF!</definedName>
    <definedName name="Start_5" localSheetId="3">#REF!</definedName>
    <definedName name="Start_6" localSheetId="3">#REF!</definedName>
    <definedName name="Start_7" localSheetId="3">#REF!</definedName>
    <definedName name="Start_8" localSheetId="3">#REF!</definedName>
    <definedName name="Start_9" localSheetId="3">#REF!</definedName>
    <definedName name="State" localSheetId="3">#REF!</definedName>
    <definedName name="SU" localSheetId="3">#REF!</definedName>
    <definedName name="SUMMARY" localSheetId="3">#REF!</definedName>
    <definedName name="T" localSheetId="3" hidden="1">#REF!</definedName>
    <definedName name="T_HOP" localSheetId="3">#REF!</definedName>
    <definedName name="T02_DANH_MUC_CONG_VIEC" localSheetId="3">#REF!</definedName>
    <definedName name="T03_BANG_GIA_VAT_LIEU" localSheetId="3">#REF!</definedName>
    <definedName name="T09_DINH_MUC_DU_TOAN" localSheetId="3">#REF!</definedName>
    <definedName name="t101p" localSheetId="3">#REF!</definedName>
    <definedName name="t103p" localSheetId="3">#REF!</definedName>
    <definedName name="t10m" localSheetId="3">#REF!</definedName>
    <definedName name="T10nc" localSheetId="3">#REF!</definedName>
    <definedName name="t10nc1p" localSheetId="3">#REF!</definedName>
    <definedName name="T10vc" localSheetId="3">#REF!</definedName>
    <definedName name="T10vl" localSheetId="3">#REF!</definedName>
    <definedName name="t10vl1p" localSheetId="3">#REF!</definedName>
    <definedName name="t121p" localSheetId="3">#REF!</definedName>
    <definedName name="t123p" localSheetId="3">#REF!</definedName>
    <definedName name="T12nc" localSheetId="3">#REF!</definedName>
    <definedName name="t12nc3p" localSheetId="3">#REF!</definedName>
    <definedName name="T12vc" localSheetId="3">#REF!</definedName>
    <definedName name="T12vl" localSheetId="3">#REF!</definedName>
    <definedName name="t141p" localSheetId="3">#REF!</definedName>
    <definedName name="t143p" localSheetId="3">#REF!</definedName>
    <definedName name="T14nc" localSheetId="3">#REF!</definedName>
    <definedName name="T14vc" localSheetId="3">#REF!</definedName>
    <definedName name="T14vl" localSheetId="3">#REF!</definedName>
    <definedName name="t7m" localSheetId="3">#REF!</definedName>
    <definedName name="t8m" localSheetId="3">#REF!</definedName>
    <definedName name="TA" localSheetId="3">#REF!</definedName>
    <definedName name="TAMTINH" localSheetId="3">#REF!</definedName>
    <definedName name="tb" localSheetId="3">#REF!</definedName>
    <definedName name="tbl_ProdInfo" localSheetId="3" hidden="1">#REF!</definedName>
    <definedName name="tbtram" localSheetId="3">#REF!</definedName>
    <definedName name="TBXD" localSheetId="3">#REF!</definedName>
    <definedName name="TC" localSheetId="3">#REF!</definedName>
    <definedName name="TC_NHANH1" localSheetId="3">#REF!</definedName>
    <definedName name="td" localSheetId="3">#REF!</definedName>
    <definedName name="td10vl" localSheetId="3">#REF!</definedName>
    <definedName name="td12nc" localSheetId="3">#REF!</definedName>
    <definedName name="TD12vl" localSheetId="3">#REF!</definedName>
    <definedName name="TD1p1nc" localSheetId="3">#REF!</definedName>
    <definedName name="td1p1vc" localSheetId="3">#REF!</definedName>
    <definedName name="TD1p1vl" localSheetId="3">#REF!</definedName>
    <definedName name="TD1p2nc" localSheetId="3">#REF!</definedName>
    <definedName name="TD1p2vc" localSheetId="3">#REF!</definedName>
    <definedName name="TD1p2vl" localSheetId="3">#REF!</definedName>
    <definedName name="TD1pnc" localSheetId="3">#REF!</definedName>
    <definedName name="TD1pvl" localSheetId="3">#REF!</definedName>
    <definedName name="td3p" localSheetId="3">#REF!</definedName>
    <definedName name="TDctnc" localSheetId="3">#REF!</definedName>
    <definedName name="TDctvc" localSheetId="3">#REF!</definedName>
    <definedName name="TDctvl" localSheetId="3">#REF!</definedName>
    <definedName name="tdll1pm" localSheetId="3">#REF!</definedName>
    <definedName name="tdll3pm" localSheetId="3">#REF!</definedName>
    <definedName name="tdllct" localSheetId="3">#REF!</definedName>
    <definedName name="tdllHTDL" localSheetId="3">#REF!</definedName>
    <definedName name="tdllHTHH" localSheetId="3">#REF!</definedName>
    <definedName name="TDmnc" localSheetId="3">#REF!</definedName>
    <definedName name="TDmvc" localSheetId="3">#REF!</definedName>
    <definedName name="TDmvl" localSheetId="3">#REF!</definedName>
    <definedName name="tdnc1p" localSheetId="3">#REF!</definedName>
    <definedName name="tdtr2cnc" localSheetId="3">#REF!</definedName>
    <definedName name="tdtr2cvl" localSheetId="3">#REF!</definedName>
    <definedName name="tdvl1p" localSheetId="3">#REF!</definedName>
    <definedName name="TENCT" localSheetId="3">#REF!</definedName>
    <definedName name="TextRefCopy1" localSheetId="3">#REF!</definedName>
    <definedName name="TextRefCopy10" localSheetId="3">#REF!</definedName>
    <definedName name="TextRefCopy2" localSheetId="3">#REF!</definedName>
    <definedName name="TextRefCopy3" localSheetId="3">#REF!</definedName>
    <definedName name="TextRefCopy4" localSheetId="3">#REF!</definedName>
    <definedName name="TextRefCopy5" localSheetId="3">#REF!</definedName>
    <definedName name="TextRefCopy6" localSheetId="3">#REF!</definedName>
    <definedName name="TextRefCopy7" localSheetId="3">#REF!</definedName>
    <definedName name="TextRefCopy8" localSheetId="3">#REF!</definedName>
    <definedName name="TextRefCopy9" localSheetId="3">#REF!</definedName>
    <definedName name="TG" localSheetId="3">#REF!</definedName>
    <definedName name="THCTAU" localSheetId="3">#REF!</definedName>
    <definedName name="THGO1pnc" localSheetId="3">#REF!</definedName>
    <definedName name="thht" localSheetId="3">#REF!</definedName>
    <definedName name="THI" localSheetId="3">#REF!</definedName>
    <definedName name="thkp3" localSheetId="3">#REF!</definedName>
    <definedName name="THT" localSheetId="3">#REF!</definedName>
    <definedName name="thtt" localSheetId="3">#REF!</definedName>
    <definedName name="Tien" localSheetId="3">#REF!</definedName>
    <definedName name="TienLuong" localSheetId="3">#REF!</definedName>
    <definedName name="TITAN" localSheetId="3">#REF!</definedName>
    <definedName name="TLAC120" localSheetId="3">#REF!</definedName>
    <definedName name="TLAC35" localSheetId="3">#REF!</definedName>
    <definedName name="TLAC50" localSheetId="3">#REF!</definedName>
    <definedName name="TLAC70" localSheetId="3">#REF!</definedName>
    <definedName name="TLAC95" localSheetId="3">#REF!</definedName>
    <definedName name="Tle" localSheetId="3">#REF!</definedName>
    <definedName name="tluong" localSheetId="3">#REF!</definedName>
    <definedName name="TM" localSheetId="3">BTRAM</definedName>
    <definedName name="TNCM" localSheetId="3">#REF!</definedName>
    <definedName name="TONGDUTOAN" localSheetId="3">#REF!</definedName>
    <definedName name="TOP" localSheetId="3">#REF!</definedName>
    <definedName name="total" localSheetId="3">#REF!</definedName>
    <definedName name="totald" localSheetId="3">#REF!</definedName>
    <definedName name="Totales" localSheetId="3">#REF!,#REF!,#REF!,#REF!</definedName>
    <definedName name="Totales2" localSheetId="3">#REF!,#REF!,#REF!,#REF!,#REF!</definedName>
    <definedName name="TPLRP" localSheetId="3">#REF!</definedName>
    <definedName name="Tra_DM_su_dung" localSheetId="3">#REF!</definedName>
    <definedName name="Tra_don_gia_KS" localSheetId="3">#REF!</definedName>
    <definedName name="Tra_DTCT" localSheetId="3">#REF!</definedName>
    <definedName name="Tra_tim_hang_mucPT_trung" localSheetId="3">#REF!</definedName>
    <definedName name="Tra_TL" localSheetId="3">#REF!</definedName>
    <definedName name="Tra_ty_le2" localSheetId="3">#REF!</definedName>
    <definedName name="Tra_ty_le3" localSheetId="3">#REF!</definedName>
    <definedName name="Tra_ty_le4" localSheetId="3">#REF!</definedName>
    <definedName name="Tra_ty_le5" localSheetId="3">#REF!</definedName>
    <definedName name="TRADE2" localSheetId="3">#REF!</definedName>
    <definedName name="TRAM" localSheetId="3">#REF!</definedName>
    <definedName name="TT_1P" localSheetId="3">#REF!</definedName>
    <definedName name="TT_3p" localSheetId="3">#REF!</definedName>
    <definedName name="ttbt" localSheetId="3">#REF!</definedName>
    <definedName name="TTDD" localSheetId="3">#REF!</definedName>
    <definedName name="TTDDCT3p" localSheetId="3">#REF!</definedName>
    <definedName name="tthi" localSheetId="3">#REF!</definedName>
    <definedName name="ttronmk" localSheetId="3">#REF!</definedName>
    <definedName name="tttt" localSheetId="3">#REF!</definedName>
    <definedName name="tv75nc" localSheetId="3">#REF!</definedName>
    <definedName name="tv75vl" localSheetId="3">#REF!</definedName>
    <definedName name="ty_le" localSheetId="3">#REF!</definedName>
    <definedName name="ty_le_BTN" localSheetId="3">#REF!</definedName>
    <definedName name="Ty_le1" localSheetId="3">#REF!</definedName>
    <definedName name="UFPrn20040307090525" localSheetId="3">#REF!</definedName>
    <definedName name="UFPrn20040726091933" localSheetId="3">#REF!</definedName>
    <definedName name="UFPrn20040812141748" localSheetId="3">#REF!</definedName>
    <definedName name="UFPrn20040812141839" localSheetId="3">#REF!</definedName>
    <definedName name="UFPrn20040907140125" localSheetId="3">#REF!</definedName>
    <definedName name="UFPrn20040908134652" localSheetId="3">#REF!</definedName>
    <definedName name="UFPrn20040908142005" localSheetId="3">#REF!</definedName>
    <definedName name="UFPrn20040908194024" localSheetId="3">#REF!</definedName>
    <definedName name="UU" localSheetId="3">#REF!</definedName>
    <definedName name="Value0" localSheetId="3">#REF!</definedName>
    <definedName name="Value1" localSheetId="3">#REF!</definedName>
    <definedName name="Value10" localSheetId="3">#REF!</definedName>
    <definedName name="Value11" localSheetId="3">#REF!</definedName>
    <definedName name="Value12" localSheetId="3">#REF!</definedName>
    <definedName name="Value13" localSheetId="3">#REF!</definedName>
    <definedName name="Value14" localSheetId="3">#REF!</definedName>
    <definedName name="Value15" localSheetId="3">#REF!</definedName>
    <definedName name="Value16" localSheetId="3">#REF!</definedName>
    <definedName name="Value17" localSheetId="3">#REF!</definedName>
    <definedName name="Value18" localSheetId="3">#REF!</definedName>
    <definedName name="Value19" localSheetId="3">#REF!</definedName>
    <definedName name="Value2" localSheetId="3">#REF!</definedName>
    <definedName name="Value20" localSheetId="3">#REF!</definedName>
    <definedName name="Value21" localSheetId="3">#REF!</definedName>
    <definedName name="Value22" localSheetId="3">#REF!</definedName>
    <definedName name="Value23" localSheetId="3">#REF!</definedName>
    <definedName name="Value24" localSheetId="3">#REF!</definedName>
    <definedName name="Value25" localSheetId="3">#REF!</definedName>
    <definedName name="Value26" localSheetId="3">#REF!</definedName>
    <definedName name="Value27" localSheetId="3">#REF!</definedName>
    <definedName name="Value28" localSheetId="3">#REF!</definedName>
    <definedName name="Value29" localSheetId="3">#REF!</definedName>
    <definedName name="Value3" localSheetId="3">#REF!</definedName>
    <definedName name="Value30" localSheetId="3">#REF!</definedName>
    <definedName name="Value31" localSheetId="3">#REF!</definedName>
    <definedName name="Value32" localSheetId="3">#REF!</definedName>
    <definedName name="Value33" localSheetId="3">#REF!</definedName>
    <definedName name="Value34" localSheetId="3">#REF!</definedName>
    <definedName name="Value35" localSheetId="3">#REF!</definedName>
    <definedName name="Value36" localSheetId="3">#REF!</definedName>
    <definedName name="Value37" localSheetId="3">#REF!</definedName>
    <definedName name="Value38" localSheetId="3">#REF!</definedName>
    <definedName name="Value39" localSheetId="3">#REF!</definedName>
    <definedName name="Value4" localSheetId="3">#REF!</definedName>
    <definedName name="Value40" localSheetId="3">#REF!</definedName>
    <definedName name="Value41" localSheetId="3">#REF!</definedName>
    <definedName name="Value42" localSheetId="3">#REF!</definedName>
    <definedName name="Value43" localSheetId="3">#REF!</definedName>
    <definedName name="Value44" localSheetId="3">#REF!</definedName>
    <definedName name="Value45" localSheetId="3">#REF!</definedName>
    <definedName name="Value46" localSheetId="3">#REF!</definedName>
    <definedName name="Value47" localSheetId="3">#REF!</definedName>
    <definedName name="Value48" localSheetId="3">#REF!</definedName>
    <definedName name="Value49" localSheetId="3">#REF!</definedName>
    <definedName name="Value5" localSheetId="3">#REF!</definedName>
    <definedName name="Value50" localSheetId="3">#REF!</definedName>
    <definedName name="Value51" localSheetId="3">#REF!</definedName>
    <definedName name="Value52" localSheetId="3">#REF!</definedName>
    <definedName name="Value53" localSheetId="3">#REF!</definedName>
    <definedName name="Value54" localSheetId="3">#REF!</definedName>
    <definedName name="Value55" localSheetId="3">#REF!</definedName>
    <definedName name="Value6" localSheetId="3">#REF!</definedName>
    <definedName name="Value7" localSheetId="3">#REF!</definedName>
    <definedName name="Value8" localSheetId="3">#REF!</definedName>
    <definedName name="Value9" localSheetId="3">#REF!</definedName>
    <definedName name="VARIINST" localSheetId="3">#REF!</definedName>
    <definedName name="VARIPURC" localSheetId="3">#REF!</definedName>
    <definedName name="Vat_tu" localSheetId="3">#REF!</definedName>
    <definedName name="vbtchongnuocm300" localSheetId="3">#REF!</definedName>
    <definedName name="vbtm150" localSheetId="3">#REF!</definedName>
    <definedName name="vbtm300" localSheetId="3">#REF!</definedName>
    <definedName name="vbtm400" localSheetId="3">#REF!</definedName>
    <definedName name="VC" localSheetId="3">#REF!</definedName>
    <definedName name="vccot" localSheetId="3">#REF!</definedName>
    <definedName name="VCDD1P" localSheetId="3">#REF!</definedName>
    <definedName name="VCDD3p" localSheetId="3">#REF!</definedName>
    <definedName name="VCDDCT3p" localSheetId="3">#REF!</definedName>
    <definedName name="VCDDMBA" localSheetId="3">#REF!</definedName>
    <definedName name="VCHT" localSheetId="3">#REF!</definedName>
    <definedName name="VCPKHTK" localSheetId="3">#REF!</definedName>
    <definedName name="vctb" localSheetId="3">#REF!</definedName>
    <definedName name="VCVBT1" localSheetId="3">#REF!</definedName>
    <definedName name="VCVBT2" localSheetId="3">#REF!</definedName>
    <definedName name="vd3p" localSheetId="3">#REF!</definedName>
    <definedName name="vkcauthang" localSheetId="3">#REF!</definedName>
    <definedName name="vksan" localSheetId="3">#REF!</definedName>
    <definedName name="vl" localSheetId="3">#REF!</definedName>
    <definedName name="VL1P" localSheetId="3">#REF!</definedName>
    <definedName name="VL3P" localSheetId="3">#REF!</definedName>
    <definedName name="Vlcap0.7" localSheetId="3">#REF!</definedName>
    <definedName name="VLcap1" localSheetId="3">#REF!</definedName>
    <definedName name="VLCT3p" localSheetId="3">#REF!</definedName>
    <definedName name="vldn400" localSheetId="3">#REF!</definedName>
    <definedName name="vldn600" localSheetId="3">#REF!</definedName>
    <definedName name="vltram" localSheetId="3">#REF!</definedName>
    <definedName name="vr3p" localSheetId="3">#REF!</definedName>
    <definedName name="VT" localSheetId="3">#REF!</definedName>
    <definedName name="W" localSheetId="3">#REF!</definedName>
    <definedName name="whatever" localSheetId="3">#REF!</definedName>
    <definedName name="WU" localSheetId="3">#REF!</definedName>
    <definedName name="WUJIN" localSheetId="3">#REF!</definedName>
    <definedName name="WW" localSheetId="3">#REF!</definedName>
    <definedName name="WX" localSheetId="3">#REF!</definedName>
    <definedName name="WXC" localSheetId="3">#REF!</definedName>
    <definedName name="x" localSheetId="3" hidden="1">#REF!</definedName>
    <definedName name="X1pFCOnc" localSheetId="3">#REF!</definedName>
    <definedName name="X1pFCOvc" localSheetId="3">#REF!</definedName>
    <definedName name="X1pFCOvl" localSheetId="3">#REF!</definedName>
    <definedName name="X1pIGnc" localSheetId="3">#REF!</definedName>
    <definedName name="X1pIGvc" localSheetId="3">#REF!</definedName>
    <definedName name="X1pIGvl" localSheetId="3">#REF!</definedName>
    <definedName name="x1pind" localSheetId="3">#REF!</definedName>
    <definedName name="X1pINDnc" localSheetId="3">#REF!</definedName>
    <definedName name="X1pINDvc" localSheetId="3">#REF!</definedName>
    <definedName name="X1pINDvl" localSheetId="3">#REF!</definedName>
    <definedName name="x1ping" localSheetId="3">#REF!</definedName>
    <definedName name="X1pINGnc" localSheetId="3">#REF!</definedName>
    <definedName name="X1pINGvc" localSheetId="3">#REF!</definedName>
    <definedName name="X1pINGvl" localSheetId="3">#REF!</definedName>
    <definedName name="x1pint" localSheetId="3">#REF!</definedName>
    <definedName name="X1pINTnc" localSheetId="3">#REF!</definedName>
    <definedName name="X1pINTvc" localSheetId="3">#REF!</definedName>
    <definedName name="X1pINTvl" localSheetId="3">#REF!</definedName>
    <definedName name="X1pITnc" localSheetId="3">#REF!</definedName>
    <definedName name="X1pITvc" localSheetId="3">#REF!</definedName>
    <definedName name="X1pITvl" localSheetId="3">#REF!</definedName>
    <definedName name="xa1pm" localSheetId="3">#REF!</definedName>
    <definedName name="xa3pm" localSheetId="3">#REF!</definedName>
    <definedName name="xact" localSheetId="3">#REF!</definedName>
    <definedName name="xfco" localSheetId="3">#REF!</definedName>
    <definedName name="xfco3p" localSheetId="3">#REF!</definedName>
    <definedName name="XFCOnc" localSheetId="3">#REF!</definedName>
    <definedName name="xfcotnc" localSheetId="3">#REF!</definedName>
    <definedName name="xfcotvl" localSheetId="3">#REF!</definedName>
    <definedName name="XFCOvc" localSheetId="3">#REF!</definedName>
    <definedName name="XFCOvl" localSheetId="3">#REF!</definedName>
    <definedName name="xh" localSheetId="3">#REF!</definedName>
    <definedName name="xhn" localSheetId="3">#REF!</definedName>
    <definedName name="xig" localSheetId="3">#REF!</definedName>
    <definedName name="xig1" localSheetId="3">#REF!</definedName>
    <definedName name="XIG1nc" localSheetId="3">#REF!</definedName>
    <definedName name="xig1p" localSheetId="3">#REF!</definedName>
    <definedName name="XIG1vl" localSheetId="3">#REF!</definedName>
    <definedName name="xig3p" localSheetId="3">#REF!</definedName>
    <definedName name="XIGnc" localSheetId="3">#REF!</definedName>
    <definedName name="XIGvc" localSheetId="3">#REF!</definedName>
    <definedName name="XIGvl" localSheetId="3">#REF!</definedName>
    <definedName name="xin" localSheetId="3">#REF!</definedName>
    <definedName name="xin190" localSheetId="3">#REF!</definedName>
    <definedName name="xin1903p" localSheetId="3">#REF!</definedName>
    <definedName name="XIN190nc" localSheetId="3">#REF!</definedName>
    <definedName name="XIN190vc" localSheetId="3">#REF!</definedName>
    <definedName name="XIN190vl" localSheetId="3">#REF!</definedName>
    <definedName name="xin3p" localSheetId="3">#REF!</definedName>
    <definedName name="xind" localSheetId="3">#REF!</definedName>
    <definedName name="xind1p" localSheetId="3">#REF!</definedName>
    <definedName name="xind3p" localSheetId="3">#REF!</definedName>
    <definedName name="XINDnc" localSheetId="3">#REF!</definedName>
    <definedName name="xindnc1p" localSheetId="3">#REF!</definedName>
    <definedName name="XINDvc" localSheetId="3">#REF!</definedName>
    <definedName name="XINDvl" localSheetId="3">#REF!</definedName>
    <definedName name="xindvl1p" localSheetId="3">#REF!</definedName>
    <definedName name="xing1p" localSheetId="3">#REF!</definedName>
    <definedName name="xingnc1p" localSheetId="3">#REF!</definedName>
    <definedName name="xingvl1p" localSheetId="3">#REF!</definedName>
    <definedName name="XINnc" localSheetId="3">#REF!</definedName>
    <definedName name="xint1p" localSheetId="3">#REF!</definedName>
    <definedName name="XINvc" localSheetId="3">#REF!</definedName>
    <definedName name="XINvl" localSheetId="3">#REF!</definedName>
    <definedName name="xit" localSheetId="3">#REF!</definedName>
    <definedName name="xit1" localSheetId="3">#REF!</definedName>
    <definedName name="XIT1nc" localSheetId="3">#REF!</definedName>
    <definedName name="xit1p" localSheetId="3">#REF!</definedName>
    <definedName name="XIT1vl" localSheetId="3">#REF!</definedName>
    <definedName name="xit23p" localSheetId="3">#REF!</definedName>
    <definedName name="xit3p" localSheetId="3">#REF!</definedName>
    <definedName name="XITnc" localSheetId="3">#REF!</definedName>
    <definedName name="XITvc" localSheetId="3">#REF!</definedName>
    <definedName name="XITvl" localSheetId="3">#REF!</definedName>
    <definedName name="XK" localSheetId="3">#REF!</definedName>
    <definedName name="xlbs" localSheetId="3">#REF!</definedName>
    <definedName name="xmcax" localSheetId="3">#REF!</definedName>
    <definedName name="xn" localSheetId="3">#REF!</definedName>
    <definedName name="year" localSheetId="3">#REF!</definedName>
    <definedName name="YH" localSheetId="3">#REF!</definedName>
    <definedName name="YI" localSheetId="3">#REF!</definedName>
    <definedName name="YINIANCHUKU" localSheetId="3">#REF!</definedName>
    <definedName name="YS" localSheetId="3">#REF!</definedName>
    <definedName name="YYY" localSheetId="3">#REF!</definedName>
    <definedName name="yyyy" localSheetId="3">#REF!</definedName>
    <definedName name="Z" localSheetId="3" hidden="1">#REF!</definedName>
    <definedName name="ZEROFROHS" localSheetId="3">#REF!</definedName>
    <definedName name="Zip" localSheetId="3">#REF!</definedName>
    <definedName name="ZXD" localSheetId="3">#REF!</definedName>
    <definedName name="ZYX" localSheetId="3">#REF!</definedName>
    <definedName name="ZZZ" localSheetId="3">#REF!</definedName>
    <definedName name="啊" localSheetId="3">#REF!</definedName>
    <definedName name="部门" localSheetId="3">#REF!</definedName>
    <definedName name="财力" localSheetId="3">#REF!</definedName>
    <definedName name="仓库" localSheetId="3">#REF!</definedName>
    <definedName name="差旅费12" localSheetId="3">#REF!</definedName>
    <definedName name="产品入库序时簿" localSheetId="3">#REF!</definedName>
    <definedName name="车间料房" localSheetId="3">#REF!</definedName>
    <definedName name="车间料房分析" localSheetId="3">#REF!</definedName>
    <definedName name="处置固资、无资和其资而收回的现金净额" localSheetId="3">#REF!</definedName>
    <definedName name="存货净值年初数" localSheetId="3">#REF!</definedName>
    <definedName name="存货净值期末数" localSheetId="3">#REF!</definedName>
    <definedName name="存货明细___1_原材料_" localSheetId="3">#REF!</definedName>
    <definedName name="存货收发存汇总表" localSheetId="3">#REF!</definedName>
    <definedName name="大幅度" localSheetId="3">#REF!</definedName>
    <definedName name="当前" localSheetId="3">#REF!</definedName>
    <definedName name="罚款收入" localSheetId="3">#REF!</definedName>
    <definedName name="分队发送" localSheetId="3">#REF!</definedName>
    <definedName name="分析" localSheetId="3">#REF!</definedName>
    <definedName name="固定资产" localSheetId="3">#REF!</definedName>
    <definedName name="固定资产清单" localSheetId="3">#REF!</definedName>
    <definedName name="固定资产折旧表" localSheetId="3">#REF!</definedName>
    <definedName name="管理No." localSheetId="3">#REF!</definedName>
    <definedName name="规格" localSheetId="3">#REF!</definedName>
    <definedName name="核算项目明细账_555_02" localSheetId="3">#REF!</definedName>
    <definedName name="核算项目余额表" localSheetId="3">#REF!</definedName>
    <definedName name="汇率" localSheetId="3">#REF!</definedName>
    <definedName name="汇总" localSheetId="3">#REF!</definedName>
    <definedName name="会计分录序时簿" localSheetId="3">#REF!</definedName>
    <definedName name="加班单19" localSheetId="3">#REF!</definedName>
    <definedName name="监察" localSheetId="3">#REF!</definedName>
    <definedName name="結果３" localSheetId="3">#REF!</definedName>
    <definedName name="結果の要約" localSheetId="3">#REF!</definedName>
    <definedName name="結論" localSheetId="3">#REF!</definedName>
    <definedName name="今後の展開" localSheetId="3">#REF!</definedName>
    <definedName name="経歴" localSheetId="3">#REF!</definedName>
    <definedName name="科目余额表" localSheetId="3">#REF!</definedName>
    <definedName name="库___存" localSheetId="3">#REF!</definedName>
    <definedName name="库存呆滞料分析表" localSheetId="3">#REF!</definedName>
    <definedName name="判定" localSheetId="3">#REF!</definedName>
    <definedName name="其他出库序时簿" localSheetId="3">#REF!</definedName>
    <definedName name="其他业务收入" localSheetId="3">#REF!</definedName>
    <definedName name="其他应付款年初数" localSheetId="3">#REF!</definedName>
    <definedName name="其他应付款期末数" localSheetId="3">#REF!</definedName>
    <definedName name="其他应收款净额年初数" localSheetId="3">#REF!</definedName>
    <definedName name="其他应收款净额期末数" localSheetId="3">#REF!</definedName>
    <definedName name="其他应收款年初数" localSheetId="3">#REF!</definedName>
    <definedName name="其他应收款期末数" localSheetId="3">#REF!</definedName>
    <definedName name="请选择" localSheetId="3">#REF!</definedName>
    <definedName name="全部末级余额" localSheetId="3">#REF!</definedName>
    <definedName name="確認項目" localSheetId="3">#REF!</definedName>
    <definedName name="入力２" localSheetId="3">#REF!</definedName>
    <definedName name="社名" localSheetId="3">#REF!</definedName>
    <definedName name="生产列1" localSheetId="3">#REF!</definedName>
    <definedName name="生产列11" localSheetId="3">#REF!</definedName>
    <definedName name="生产列15" localSheetId="3">#REF!</definedName>
    <definedName name="生产列16" localSheetId="3">#REF!</definedName>
    <definedName name="生产列17" localSheetId="3">#REF!</definedName>
    <definedName name="生产列19" localSheetId="3">#REF!</definedName>
    <definedName name="生产列2" localSheetId="3">#REF!</definedName>
    <definedName name="生产列20" localSheetId="3">#REF!</definedName>
    <definedName name="生产列3" localSheetId="3">#REF!</definedName>
    <definedName name="生产列4" localSheetId="3">#REF!</definedName>
    <definedName name="生产列5" localSheetId="3">#REF!</definedName>
    <definedName name="生产列6" localSheetId="3">#REF!</definedName>
    <definedName name="生产列7" localSheetId="3">#REF!</definedName>
    <definedName name="生产列8" localSheetId="3">#REF!</definedName>
    <definedName name="生产列9" localSheetId="3">#REF!</definedName>
    <definedName name="生产领料汇总" localSheetId="3">#REF!</definedName>
    <definedName name="生产领料序时簿" localSheetId="3">#REF!</definedName>
    <definedName name="生产期" localSheetId="3">#REF!</definedName>
    <definedName name="生产期1" localSheetId="3">#REF!</definedName>
    <definedName name="生产期11" localSheetId="3">#REF!</definedName>
    <definedName name="生产期123" localSheetId="3">#REF!</definedName>
    <definedName name="生产期15" localSheetId="3">#REF!</definedName>
    <definedName name="生产期16" localSheetId="3">#REF!</definedName>
    <definedName name="生产期17" localSheetId="3">#REF!</definedName>
    <definedName name="生产期19" localSheetId="3">#REF!</definedName>
    <definedName name="生产期2" localSheetId="3">#REF!</definedName>
    <definedName name="生产期20" localSheetId="3">#REF!</definedName>
    <definedName name="生产期3" localSheetId="3">#REF!</definedName>
    <definedName name="生产期4" localSheetId="3">#REF!</definedName>
    <definedName name="生产期5" localSheetId="3">#REF!</definedName>
    <definedName name="生产期6" localSheetId="3">#REF!</definedName>
    <definedName name="生产期7" localSheetId="3">#REF!</definedName>
    <definedName name="生产期8" localSheetId="3">#REF!</definedName>
    <definedName name="生产期9" localSheetId="3">#REF!</definedName>
    <definedName name="试算平衡表" localSheetId="3">#REF!</definedName>
    <definedName name="是" localSheetId="3">#REF!</definedName>
    <definedName name="数量金额总账" localSheetId="3">#REF!</definedName>
    <definedName name="外购入库序时簿" localSheetId="3">#REF!</definedName>
    <definedName name="外协厂监查指导4" localSheetId="3">#REF!</definedName>
    <definedName name="外协厂监察指导" localSheetId="3">#REF!</definedName>
    <definedName name="往来对账单" localSheetId="3">#REF!</definedName>
    <definedName name="委外加工发出序时簿" localSheetId="3">#REF!</definedName>
    <definedName name="物料代码0503" localSheetId="3">#REF!</definedName>
    <definedName name="物料收发汇总表" localSheetId="3">#REF!</definedName>
    <definedName name="物料收发明细表" localSheetId="3">#REF!</definedName>
    <definedName name="销售出库汇总表" localSheetId="3">#REF!</definedName>
    <definedName name="销售出库序时簿" localSheetId="3">#REF!</definedName>
    <definedName name="新" localSheetId="3">#REF!</definedName>
    <definedName name="仪器盘点" localSheetId="3">#REF!</definedName>
    <definedName name="营业外收入" localSheetId="3">#REF!</definedName>
    <definedName name="应付票据期末数" localSheetId="3">#REF!</definedName>
    <definedName name="应付账款期末数" localSheetId="3">#REF!</definedName>
    <definedName name="应会" localSheetId="3">#REF!</definedName>
    <definedName name="应收款项净额年初数" localSheetId="3">#REF!</definedName>
    <definedName name="应收票据年初数" localSheetId="3">#REF!</definedName>
    <definedName name="应收票据期末数" localSheetId="3">#REF!</definedName>
    <definedName name="应收账款净额年初数" localSheetId="3">#REF!</definedName>
    <definedName name="应收账款净额期末数" localSheetId="3">#REF!</definedName>
    <definedName name="应收账款年初数" localSheetId="3">#REF!</definedName>
    <definedName name="应收账款期末数" localSheetId="3">#REF!</definedName>
    <definedName name="预付账款期末数" localSheetId="3">#REF!</definedName>
    <definedName name="预收账款年初数" localSheetId="3">#REF!</definedName>
    <definedName name="预收账款期末数" localSheetId="3">#REF!</definedName>
    <definedName name="招待费12" localSheetId="3">#REF!</definedName>
    <definedName name="中国" localSheetId="3">#REF!</definedName>
    <definedName name="主营业务收入净额" localSheetId="3">#REF!</definedName>
    <definedName name="수량10월" localSheetId="3">#REF!</definedName>
    <definedName name="수량11월" localSheetId="3">#REF!</definedName>
    <definedName name="수량12월" localSheetId="3">#REF!</definedName>
    <definedName name="수량1월" localSheetId="3">#REF!</definedName>
    <definedName name="수량4" localSheetId="3">#REF!,#REF!,#REF!,#REF!</definedName>
    <definedName name="전" localSheetId="3">#REF!</definedName>
    <definedName name="전제2" localSheetId="3" hidden="1">#REF!</definedName>
    <definedName name="주택사업본부" localSheetId="3">#REF!</definedName>
    <definedName name="철구사업본부" localSheetId="3">#REF!</definedName>
    <definedName name="_xlnm.Print_Titles" localSheetId="3" hidden="1">湖南绿色!$1:$4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<sst xmlns="http://schemas.openxmlformats.org/spreadsheetml/2006/main" count="1750" uniqueCount="922">
  <si>
    <t>附表2：</t>
  </si>
  <si>
    <t>汨罗万容电子废弃物处理有限公司2025年第4季度拆解产物产生、处理明细表</t>
  </si>
  <si>
    <t>废物名称</t>
  </si>
  <si>
    <t>环保编码</t>
  </si>
  <si>
    <t>编码</t>
  </si>
  <si>
    <t>上期结存（吨）</t>
  </si>
  <si>
    <t>本期产生量（吨）</t>
  </si>
  <si>
    <t>本期处理量（吨）</t>
  </si>
  <si>
    <t>本期处理量明细</t>
  </si>
  <si>
    <t>库存量（吨）</t>
  </si>
  <si>
    <t>重量</t>
  </si>
  <si>
    <t>处理单位</t>
  </si>
  <si>
    <t>冰箱白铜线</t>
  </si>
  <si>
    <t>B-01-01</t>
  </si>
  <si>
    <t>B-01-01-001</t>
  </si>
  <si>
    <t>天津永俊金属制品有限公司</t>
  </si>
  <si>
    <t>冰箱破碎铜</t>
  </si>
  <si>
    <t>B-01-01-002</t>
  </si>
  <si>
    <t>盘亏</t>
  </si>
  <si>
    <t>天津恒丰运业金属制品有限公司</t>
  </si>
  <si>
    <t>天津科盟环保科技有限公司</t>
  </si>
  <si>
    <t>空调三通阀</t>
  </si>
  <si>
    <t>B-01-01-004</t>
  </si>
  <si>
    <t>汨罗市伟业有色金属有限公司</t>
  </si>
  <si>
    <t>天津奥尼斯特物产开发有限公司</t>
  </si>
  <si>
    <t>连接铜管</t>
  </si>
  <si>
    <t>B-01-01-007</t>
  </si>
  <si>
    <t>深加工废钢破碎线</t>
  </si>
  <si>
    <t>高频头</t>
  </si>
  <si>
    <t>B-01-01-01</t>
  </si>
  <si>
    <t>临沂恒昌金属制品有限公司</t>
  </si>
  <si>
    <t>天津凯撒金属有限公司</t>
  </si>
  <si>
    <t>电视机变压器</t>
  </si>
  <si>
    <t>B-01-01-02</t>
  </si>
  <si>
    <t>四通阀</t>
  </si>
  <si>
    <t>B-01-01-05</t>
  </si>
  <si>
    <t>天津荣和金属制品有限公司</t>
  </si>
  <si>
    <t>冰箱铜管</t>
  </si>
  <si>
    <t>B-01-01-06</t>
  </si>
  <si>
    <t>空调铜管</t>
  </si>
  <si>
    <t>B-01-01-09</t>
  </si>
  <si>
    <t>空调变压器</t>
  </si>
  <si>
    <t>B-01-01-11</t>
  </si>
  <si>
    <t>天津淏泽丰润业金属有限公司</t>
  </si>
  <si>
    <t>冰箱破碎铝</t>
  </si>
  <si>
    <t>B-01-02</t>
  </si>
  <si>
    <t>B-01-02-001</t>
  </si>
  <si>
    <t>湖南西鼎新材料有限公司</t>
  </si>
  <si>
    <t>天津光华远大金属制品有限公司</t>
  </si>
  <si>
    <t>天津凯成发金属制品有限公司</t>
  </si>
  <si>
    <t>生铝</t>
  </si>
  <si>
    <t>B-01-02-002</t>
  </si>
  <si>
    <t>电视机杂铝</t>
  </si>
  <si>
    <t>B-01-02-01</t>
  </si>
  <si>
    <t>洗衣机铝外壳</t>
  </si>
  <si>
    <t>B-01-02-06</t>
  </si>
  <si>
    <t>空调杂铝</t>
  </si>
  <si>
    <t>B-01-02-11</t>
  </si>
  <si>
    <t>洗衣机杂铝（三角铝）</t>
  </si>
  <si>
    <t>B-01-02-14</t>
  </si>
  <si>
    <t>冰箱锌块</t>
  </si>
  <si>
    <t>B-01-03</t>
  </si>
  <si>
    <t>B-01-03-001</t>
  </si>
  <si>
    <t>洗衣机离合器</t>
  </si>
  <si>
    <t>B-02-01</t>
  </si>
  <si>
    <t>B-02-01-008</t>
  </si>
  <si>
    <t>杂铁（待加工）</t>
  </si>
  <si>
    <t>B-02-01-009</t>
  </si>
  <si>
    <t>防爆带</t>
  </si>
  <si>
    <t>B-02-01-010</t>
  </si>
  <si>
    <t>阴罩网</t>
  </si>
  <si>
    <t>B-02-01-011</t>
  </si>
  <si>
    <t>杂铁</t>
  </si>
  <si>
    <t>B-02-01-012</t>
  </si>
  <si>
    <t>打包铁（一次）</t>
  </si>
  <si>
    <t>B-02-01-013</t>
  </si>
  <si>
    <t>汨罗市和盛废旧物资有限公司</t>
  </si>
  <si>
    <t>不锈铁打包（一次）</t>
  </si>
  <si>
    <t>B-02-01-014</t>
  </si>
  <si>
    <t>湖南兴川耐火材料有限公司</t>
  </si>
  <si>
    <t>冰箱破碎铁</t>
  </si>
  <si>
    <t>B-02-01-06</t>
  </si>
  <si>
    <t>洗衣机拉杆铁</t>
  </si>
  <si>
    <t>B-02-01-09</t>
  </si>
  <si>
    <t>洗衣机不锈铁</t>
  </si>
  <si>
    <t>B-02-01-12</t>
  </si>
  <si>
    <t>加热管</t>
  </si>
  <si>
    <t>B-02-01-23</t>
  </si>
  <si>
    <t>天津通亿顺金属制品有限公司</t>
  </si>
  <si>
    <t>底盘铁</t>
  </si>
  <si>
    <t>B-02-01-40</t>
  </si>
  <si>
    <t>天津埃莫森铜业有限公司</t>
  </si>
  <si>
    <t>废塑料-混合塑料</t>
  </si>
  <si>
    <t>C-01-05</t>
  </si>
  <si>
    <t>C-01-05-009</t>
  </si>
  <si>
    <t>深加工塑料破碎线</t>
  </si>
  <si>
    <t>塑料粉碎料-冰箱破碎塑料</t>
  </si>
  <si>
    <t>C-03-01</t>
  </si>
  <si>
    <t>C-03-01-001</t>
  </si>
  <si>
    <t>清远市宏鑫塑料五金有限公司</t>
  </si>
  <si>
    <t>万容日丽新材料（湖南）有限公司</t>
  </si>
  <si>
    <t>洗衣机水管</t>
  </si>
  <si>
    <t>C-03-01-002</t>
  </si>
  <si>
    <t>杂塑料</t>
  </si>
  <si>
    <t>C-03-01-003</t>
  </si>
  <si>
    <t>株洲恒基资源再生有限公司</t>
  </si>
  <si>
    <t>洗衣机拉杆铁塑料</t>
  </si>
  <si>
    <t>C-04-01</t>
  </si>
  <si>
    <t>C-04-01-11</t>
  </si>
  <si>
    <t>滚筒橡胶圈</t>
  </si>
  <si>
    <t>C-04-01-37</t>
  </si>
  <si>
    <t>湖南郡博环保有限公司</t>
  </si>
  <si>
    <t>废塑料（风扇）</t>
  </si>
  <si>
    <t>C-04-01-75</t>
  </si>
  <si>
    <t>废塑料（PS遮光片）</t>
  </si>
  <si>
    <t>C-04-01-78</t>
  </si>
  <si>
    <t>废塑料（薄膜）</t>
  </si>
  <si>
    <t>C-04-01-79</t>
  </si>
  <si>
    <t>废塑料（有机遮光片）</t>
  </si>
  <si>
    <t>C-04-01-84</t>
  </si>
  <si>
    <t>废塑料(MS遮光片)</t>
  </si>
  <si>
    <t>C-04-01-86</t>
  </si>
  <si>
    <t>塑料粉碎料（冰柜主体混合料）</t>
  </si>
  <si>
    <t>C-04-01-88</t>
  </si>
  <si>
    <t>制冷剂（氟利昂）</t>
  </si>
  <si>
    <t>D-01-01</t>
  </si>
  <si>
    <t>D-01-01-01</t>
  </si>
  <si>
    <t>天津澳宏环保材料有限公司</t>
  </si>
  <si>
    <t>润滑油</t>
  </si>
  <si>
    <t>D-01-02</t>
  </si>
  <si>
    <t>D-01-02-01</t>
  </si>
  <si>
    <t>远大(湖南)再生资源股份有限公司</t>
  </si>
  <si>
    <t>平衡环内盐水</t>
  </si>
  <si>
    <t>D-01-04</t>
  </si>
  <si>
    <t>D-01-04-001</t>
  </si>
  <si>
    <t>稀释</t>
  </si>
  <si>
    <t>CRT锥玻璃</t>
  </si>
  <si>
    <t>E-01-02</t>
  </si>
  <si>
    <t>E-01-02-001</t>
  </si>
  <si>
    <t>汨罗万容固体废物处理有限公司</t>
  </si>
  <si>
    <t>CRT屏玻璃</t>
  </si>
  <si>
    <t>E-01-03</t>
  </si>
  <si>
    <t>E-01-03-001</t>
  </si>
  <si>
    <t>聊城晶悦玻璃原料有限公司</t>
  </si>
  <si>
    <t>CRT玻璃</t>
  </si>
  <si>
    <t>E-01-03-002</t>
  </si>
  <si>
    <t>液晶面板</t>
  </si>
  <si>
    <t>E-01-03-02</t>
  </si>
  <si>
    <t>安阳市硕盛电子废弃物循环利用有限公司</t>
  </si>
  <si>
    <t>管颈管（电子枪）玻璃</t>
  </si>
  <si>
    <t>E-01-06</t>
  </si>
  <si>
    <t>E-01-06-001</t>
  </si>
  <si>
    <t>冰箱玻璃</t>
  </si>
  <si>
    <t>E-01-06-01</t>
  </si>
  <si>
    <t>汨罗市壹达玻璃纤维厂</t>
  </si>
  <si>
    <t>洗衣机玻璃</t>
  </si>
  <si>
    <t>E-01-06-02</t>
  </si>
  <si>
    <t>液晶玻璃</t>
  </si>
  <si>
    <t>E-01-06-03</t>
  </si>
  <si>
    <t>暂存</t>
  </si>
  <si>
    <t>冰箱花玻璃</t>
  </si>
  <si>
    <t>F-01-07</t>
  </si>
  <si>
    <t>F-01-07-003</t>
  </si>
  <si>
    <t>洗衣机花玻璃</t>
  </si>
  <si>
    <t>F-01-07-008</t>
  </si>
  <si>
    <t>铜线圈</t>
  </si>
  <si>
    <t>F-01-02</t>
  </si>
  <si>
    <t>F-01-02-001</t>
  </si>
  <si>
    <t>天津诺康金属制品有限公司</t>
  </si>
  <si>
    <t>电冰箱压缩机-铝</t>
  </si>
  <si>
    <t>F-01-03</t>
  </si>
  <si>
    <t>F-01-03-001</t>
  </si>
  <si>
    <t>铜陵福茂再生资源利用有限公司</t>
  </si>
  <si>
    <t>电冰箱压缩机-铜</t>
  </si>
  <si>
    <t>F-01-03-002</t>
  </si>
  <si>
    <t>湖北翰联环保科技有限公司</t>
  </si>
  <si>
    <t>空调压缩机</t>
  </si>
  <si>
    <t>F-01-03-02</t>
  </si>
  <si>
    <t>瓷电机-铝</t>
  </si>
  <si>
    <t>F-01-04</t>
  </si>
  <si>
    <t>F-01-04-001</t>
  </si>
  <si>
    <t>瓷电机-铜</t>
  </si>
  <si>
    <t>F-01-04-002</t>
  </si>
  <si>
    <t>铁壳铝电机</t>
  </si>
  <si>
    <t>F-01-04-005</t>
  </si>
  <si>
    <t>铁壳铜电机</t>
  </si>
  <si>
    <t>F-01-04-006</t>
  </si>
  <si>
    <t>全自动电机-铝壳铜芯</t>
  </si>
  <si>
    <t>F-01-04-06</t>
  </si>
  <si>
    <t>全自动电机-铝壳铝芯</t>
  </si>
  <si>
    <t>F-01-04-07</t>
  </si>
  <si>
    <t>全自动电机-铁壳铜芯</t>
  </si>
  <si>
    <t>F-01-04-11</t>
  </si>
  <si>
    <t>全自动电机-铁壳铝芯</t>
  </si>
  <si>
    <t>F-01-04-12</t>
  </si>
  <si>
    <t>滚筒电机-铝壳铜芯</t>
  </si>
  <si>
    <t>F-01-04-13</t>
  </si>
  <si>
    <t>滚筒电机-铝壳铝芯</t>
  </si>
  <si>
    <t>F-01-04-14</t>
  </si>
  <si>
    <t>洗衣机电容</t>
  </si>
  <si>
    <t>F-01-05</t>
  </si>
  <si>
    <t>F-01-05-01</t>
  </si>
  <si>
    <t>空调电容</t>
  </si>
  <si>
    <t>F-01-05-02</t>
  </si>
  <si>
    <t>冰箱电容</t>
  </si>
  <si>
    <t>F-01-05-03</t>
  </si>
  <si>
    <t>CPU</t>
  </si>
  <si>
    <t>F-01-06</t>
  </si>
  <si>
    <t>F-01-06-01</t>
  </si>
  <si>
    <t>永兴鹏琨环保有限公司</t>
  </si>
  <si>
    <t>电视电路板</t>
  </si>
  <si>
    <t>F-01-07-001</t>
  </si>
  <si>
    <t>湘潭云萃环保技术有限公司</t>
  </si>
  <si>
    <t>内存条</t>
  </si>
  <si>
    <t>F-01-07-01</t>
  </si>
  <si>
    <t>冰箱电路板</t>
  </si>
  <si>
    <t>F-01-08</t>
  </si>
  <si>
    <t>F-01-08-001</t>
  </si>
  <si>
    <t>硬盘</t>
  </si>
  <si>
    <t>F-01-08-01</t>
  </si>
  <si>
    <t>洗衣机电路板</t>
  </si>
  <si>
    <t>F-01-09</t>
  </si>
  <si>
    <t>F-01-09-04</t>
  </si>
  <si>
    <t>电脑主板</t>
  </si>
  <si>
    <t>F-01-09-07</t>
  </si>
  <si>
    <t>空调线路板</t>
  </si>
  <si>
    <t>F-01-09-08</t>
  </si>
  <si>
    <t>液晶电路板（电源板）</t>
  </si>
  <si>
    <t>F-01-09-14</t>
  </si>
  <si>
    <t>液晶电路板（软板）</t>
  </si>
  <si>
    <t>F-01-09-15</t>
  </si>
  <si>
    <t>扬声器</t>
  </si>
  <si>
    <t>F-01-10</t>
  </si>
  <si>
    <t>F-01-10-001</t>
  </si>
  <si>
    <t>液晶扬声器</t>
  </si>
  <si>
    <t>F-01-10-002</t>
  </si>
  <si>
    <t>电脑电池</t>
  </si>
  <si>
    <t>F-01-10-01</t>
  </si>
  <si>
    <t>电子枪</t>
  </si>
  <si>
    <t>F-01-11</t>
  </si>
  <si>
    <t>F-01-11-001</t>
  </si>
  <si>
    <t>电源盒</t>
  </si>
  <si>
    <t>F-01-12</t>
  </si>
  <si>
    <t>F-01-12-01</t>
  </si>
  <si>
    <t>光驱</t>
  </si>
  <si>
    <t>F-01-14</t>
  </si>
  <si>
    <t>F-01-14-01</t>
  </si>
  <si>
    <t>空调蒸发器</t>
  </si>
  <si>
    <t>F-01-15</t>
  </si>
  <si>
    <t>F-01-15-001</t>
  </si>
  <si>
    <t>空调冷凝器</t>
  </si>
  <si>
    <t>F-01-16</t>
  </si>
  <si>
    <t>F-01-16-001</t>
  </si>
  <si>
    <t>洗衣机水位开关</t>
  </si>
  <si>
    <t>F-01-17</t>
  </si>
  <si>
    <t>F-01-17-001</t>
  </si>
  <si>
    <t>冰箱变压器</t>
  </si>
  <si>
    <t>F-01-21</t>
  </si>
  <si>
    <t>F-01-21-002</t>
  </si>
  <si>
    <t>洗衣机变压器</t>
  </si>
  <si>
    <t>F-01-21-003</t>
  </si>
  <si>
    <t>风扇电动机</t>
  </si>
  <si>
    <t>F-01-26</t>
  </si>
  <si>
    <t>F-01-26-001</t>
  </si>
  <si>
    <t>接线盒</t>
  </si>
  <si>
    <t>F-01-26-002</t>
  </si>
  <si>
    <t>天津开泰金属制品有限公司</t>
  </si>
  <si>
    <t>空调电磁阀</t>
  </si>
  <si>
    <t>F-01-26-003</t>
  </si>
  <si>
    <t>内机电动机</t>
  </si>
  <si>
    <t>F-01-26-004</t>
  </si>
  <si>
    <t>排水牵引器</t>
  </si>
  <si>
    <t>F-01-26-005</t>
  </si>
  <si>
    <t>散热风扇</t>
  </si>
  <si>
    <t>F-01-26-006</t>
  </si>
  <si>
    <t>外机电动机</t>
  </si>
  <si>
    <t>F-01-26-008</t>
  </si>
  <si>
    <t>温控器</t>
  </si>
  <si>
    <t>F-01-26-009</t>
  </si>
  <si>
    <t>洗衣机定时器</t>
  </si>
  <si>
    <t>F-01-26-010</t>
  </si>
  <si>
    <t>洗衣机减速器</t>
  </si>
  <si>
    <t>F-01-26-011</t>
  </si>
  <si>
    <t>洗衣机进水阀</t>
  </si>
  <si>
    <t>F-01-26-012</t>
  </si>
  <si>
    <t>洗衣机排水阀</t>
  </si>
  <si>
    <t>F-01-26-013</t>
  </si>
  <si>
    <t>冰箱杂线</t>
  </si>
  <si>
    <t>G-01-03</t>
  </si>
  <si>
    <t>G-01-03-001</t>
  </si>
  <si>
    <t>电视机铝消磁线</t>
  </si>
  <si>
    <t>G-01-03-002</t>
  </si>
  <si>
    <t>电视机铜消磁线</t>
  </si>
  <si>
    <t>G-01-03-003</t>
  </si>
  <si>
    <t>电视机杂线</t>
  </si>
  <si>
    <t>G-01-03-004</t>
  </si>
  <si>
    <t>地线</t>
  </si>
  <si>
    <t>G-01-03-005</t>
  </si>
  <si>
    <t>洗衣机杂线</t>
  </si>
  <si>
    <t>G-01-03-006</t>
  </si>
  <si>
    <t>空调杂线</t>
  </si>
  <si>
    <t>G-01-03-007</t>
  </si>
  <si>
    <t>电脑花线</t>
  </si>
  <si>
    <t>G-01-03-07</t>
  </si>
  <si>
    <t>保温层材料</t>
  </si>
  <si>
    <t>G-01-05</t>
  </si>
  <si>
    <t>G-01-05-001</t>
  </si>
  <si>
    <t>湖南星亮环保固废处理有限公司</t>
  </si>
  <si>
    <t>冰箱橡胶</t>
  </si>
  <si>
    <t>G-01-06</t>
  </si>
  <si>
    <t>G-01-06-001</t>
  </si>
  <si>
    <t>清远市国顺塑料五金有限公司</t>
  </si>
  <si>
    <t>杂塑环</t>
  </si>
  <si>
    <t>G-01-07</t>
  </si>
  <si>
    <t>G-01-07-001</t>
  </si>
  <si>
    <t>洗衣机平衡块</t>
  </si>
  <si>
    <t>G-01-07-002</t>
  </si>
  <si>
    <t>荧光粉</t>
  </si>
  <si>
    <t>G-01-07-01</t>
  </si>
  <si>
    <t>陕西安信显像管循环处理应用有限公司</t>
  </si>
  <si>
    <t>沾染废物</t>
  </si>
  <si>
    <t>G-01-08</t>
  </si>
  <si>
    <t>G-01-08-04</t>
  </si>
  <si>
    <t>活性碳</t>
  </si>
  <si>
    <t>G-01-10</t>
  </si>
  <si>
    <t>G-01-10-01</t>
  </si>
  <si>
    <t>光源（LED灯）</t>
  </si>
  <si>
    <t>G-01-19</t>
  </si>
  <si>
    <t>G-01-19-01</t>
  </si>
  <si>
    <t>光源（含汞灯管）</t>
  </si>
  <si>
    <t>G-01-19-02</t>
  </si>
  <si>
    <t>合计：</t>
  </si>
  <si>
    <t>备注：2025年第4季度拆解产物共入库8884.3825吨，其中包括其他入库（盘盈、分选和设备清理）1.5335吨。</t>
  </si>
  <si>
    <t>、</t>
  </si>
  <si>
    <t>湖南同力环保科技有限公司2025年第4季度拆解产物产生、处理明细表</t>
  </si>
  <si>
    <t>本期产生量
（吨）</t>
  </si>
  <si>
    <t>盘盈
(吨)</t>
  </si>
  <si>
    <t>本期处理量
（吨）</t>
  </si>
  <si>
    <t>盘亏
(吨)</t>
  </si>
  <si>
    <t>CRT电视机-CRT玻璃</t>
  </si>
  <si>
    <t>E-01-01-01</t>
  </si>
  <si>
    <t xml:space="preserve">CRT电视机-锥玻璃 </t>
  </si>
  <si>
    <t>E-01-02-01</t>
  </si>
  <si>
    <t xml:space="preserve">CRT电视机-屏玻璃 </t>
  </si>
  <si>
    <t>E-01-03-01</t>
  </si>
  <si>
    <t xml:space="preserve">CRT电视机-电子枪玻璃 </t>
  </si>
  <si>
    <t>冰箱-废矿物油</t>
  </si>
  <si>
    <t>D-01-03-01</t>
  </si>
  <si>
    <t>远大（湖南）再生资源股份有限公司</t>
  </si>
  <si>
    <t>空调-废矿物油</t>
  </si>
  <si>
    <t>D-01-03-02</t>
  </si>
  <si>
    <t>G-01-04-01</t>
  </si>
  <si>
    <t>电冰箱-保温层材料</t>
  </si>
  <si>
    <t>G-01-05-03</t>
  </si>
  <si>
    <t>印刷线路板(小板14-21寸彩)</t>
  </si>
  <si>
    <t>F-01-07-03</t>
  </si>
  <si>
    <t>湖北省华中再生资源有限公司</t>
  </si>
  <si>
    <t>印刷线路板(大板25-34寸彩)</t>
  </si>
  <si>
    <t>F-01-07-02-A</t>
  </si>
  <si>
    <t>CRT电视机-彩色电视机电路板</t>
  </si>
  <si>
    <t>F-01-07-02</t>
  </si>
  <si>
    <t>CRT电视机-黑白电视机电路板</t>
  </si>
  <si>
    <t>F-01-07-04</t>
  </si>
  <si>
    <t>电脑主机-印刷电路板</t>
  </si>
  <si>
    <t>F-01-07-06</t>
  </si>
  <si>
    <t>洗衣机-印刷电路板</t>
  </si>
  <si>
    <t>F-01-07-16</t>
  </si>
  <si>
    <t>空调-印刷电路板</t>
  </si>
  <si>
    <t>F-01-07-18</t>
  </si>
  <si>
    <t>电冰箱-印刷电路板</t>
  </si>
  <si>
    <t>F-01-07-17</t>
  </si>
  <si>
    <t>笔记本电脑-印刷电路板</t>
  </si>
  <si>
    <t>F-01-07-12</t>
  </si>
  <si>
    <t>笔记本电脑-边板</t>
  </si>
  <si>
    <t>F-01-07-13</t>
  </si>
  <si>
    <t>液晶显示器-高压电路板</t>
  </si>
  <si>
    <t>F-01-07-19</t>
  </si>
  <si>
    <t>液晶显示器-电源板</t>
  </si>
  <si>
    <t>F-01-07-28</t>
  </si>
  <si>
    <t>液晶电视机-主控板</t>
  </si>
  <si>
    <t>F-01-07-26</t>
  </si>
  <si>
    <t>液晶电视机-驱动线路板</t>
  </si>
  <si>
    <t>F-01-07-25-A</t>
  </si>
  <si>
    <t>液晶电视机-逻辑控制板</t>
  </si>
  <si>
    <t>F-01-07-25</t>
  </si>
  <si>
    <t>液晶电视机-高压电路板</t>
  </si>
  <si>
    <t>F-01-07-24</t>
  </si>
  <si>
    <t>电冰箱-铝质压缩机</t>
  </si>
  <si>
    <t>F-01-03-04</t>
  </si>
  <si>
    <t>电冰箱-铜质压缩机</t>
  </si>
  <si>
    <t>F-01-03-05</t>
  </si>
  <si>
    <t>天津博瑞特金属制品有限公司</t>
  </si>
  <si>
    <t>空调-变频压缩机</t>
  </si>
  <si>
    <t>F-01-03-03</t>
  </si>
  <si>
    <t>——</t>
  </si>
  <si>
    <t>空调-压缩机</t>
  </si>
  <si>
    <t>洗衣机电动机（铝）</t>
  </si>
  <si>
    <t>F-01-04-06-A</t>
  </si>
  <si>
    <t>洗衣机电动机（铜）</t>
  </si>
  <si>
    <t>F-01-04-01-A</t>
  </si>
  <si>
    <t>天津中商瑞隆金属制品有限公司</t>
  </si>
  <si>
    <t>滚筒洗衣机铜芯电动机</t>
  </si>
  <si>
    <t>F-01-04-05</t>
  </si>
  <si>
    <t>滚筒洗衣机铝芯电动机</t>
  </si>
  <si>
    <t>F-01-04-10</t>
  </si>
  <si>
    <t>单缸洗衣机铜芯电动机</t>
  </si>
  <si>
    <t>F-01-04-01</t>
  </si>
  <si>
    <t>单缸洗衣机铝芯电动机</t>
  </si>
  <si>
    <t>双缸洗衣机带脚铜芯电动机</t>
  </si>
  <si>
    <t>F-01-04-02</t>
  </si>
  <si>
    <t>双缸洗衣机带脚铝芯电动机</t>
  </si>
  <si>
    <t>全自动洗衣机铜芯电动机</t>
  </si>
  <si>
    <t>F-01-04-04</t>
  </si>
  <si>
    <t>全自动洗衣机铝芯电动机</t>
  </si>
  <si>
    <t>F-01-04-09</t>
  </si>
  <si>
    <t>全自动洗衣机铝壳铜芯电动机机</t>
  </si>
  <si>
    <t>F-01-04-20</t>
  </si>
  <si>
    <t>F-01-15-02-A</t>
  </si>
  <si>
    <t>湖南绿色再生资源有限公司</t>
  </si>
  <si>
    <t>湖南同力二次加工</t>
  </si>
  <si>
    <t>汨罗市旺赢新材料有限公司</t>
  </si>
  <si>
    <t>壁挂式空调冷凝器</t>
  </si>
  <si>
    <t>F-01-15-03</t>
  </si>
  <si>
    <t>F-01-14-01-A</t>
  </si>
  <si>
    <t>壁挂式空调蒸发器</t>
  </si>
  <si>
    <t>F-01-14-02</t>
  </si>
  <si>
    <t>笔记本电脑-液晶面板</t>
  </si>
  <si>
    <t>F-01-22-03</t>
  </si>
  <si>
    <t>笔记本电脑-背光源LED灯</t>
  </si>
  <si>
    <t>F-01-23-03</t>
  </si>
  <si>
    <t>光源</t>
  </si>
  <si>
    <t>笔记本电脑含汞背光灯管</t>
  </si>
  <si>
    <t>F-01-24-03</t>
  </si>
  <si>
    <t>液晶显示器-液晶面板</t>
  </si>
  <si>
    <t>F-01-22-02</t>
  </si>
  <si>
    <t>液晶显示器背光源-LED灯</t>
  </si>
  <si>
    <t>F-01-23-02</t>
  </si>
  <si>
    <t>液晶显示器-含汞背光灯管</t>
  </si>
  <si>
    <t>F-01-24-02</t>
  </si>
  <si>
    <t>液晶电视机-液晶面板</t>
  </si>
  <si>
    <t>F-01-22-01</t>
  </si>
  <si>
    <t>液晶电视机-LED灯</t>
  </si>
  <si>
    <t>F-01-23-01</t>
  </si>
  <si>
    <t>液晶电视机-含汞背光灯管</t>
  </si>
  <si>
    <t>F-01-24-01</t>
  </si>
  <si>
    <t>电脑主机-电源</t>
  </si>
  <si>
    <t>F-01-11-01</t>
  </si>
  <si>
    <t>CRT电视机-荧光粉</t>
  </si>
  <si>
    <t>G-01-02-01</t>
  </si>
  <si>
    <t>湖南瀚洋环保科技有限公司</t>
  </si>
  <si>
    <t>电冰箱-非异丁烷制冷剂</t>
  </si>
  <si>
    <t>空调-非异丁烷制冷剂</t>
  </si>
  <si>
    <t>D-01-02-02</t>
  </si>
  <si>
    <t>邵武永和金塘新材料有限公司</t>
  </si>
  <si>
    <t>三类铜质线圈（偏转线圈1#）</t>
  </si>
  <si>
    <t>F-01-02-01-A</t>
  </si>
  <si>
    <t>CRT电视机-偏转线圈（彩色）</t>
  </si>
  <si>
    <t>F-01-02-01</t>
  </si>
  <si>
    <t>一类铜质线圈（偏转线圈2#）</t>
  </si>
  <si>
    <t>F-01-02-02</t>
  </si>
  <si>
    <t>CRT电视机-偏转线圈（黑白）</t>
  </si>
  <si>
    <t>F-01-02-03</t>
  </si>
  <si>
    <t>CRT电视机-防波线</t>
  </si>
  <si>
    <t>G-01-03-13</t>
  </si>
  <si>
    <t>电冰箱-铜管</t>
  </si>
  <si>
    <t>电冰箱-破碎铜</t>
  </si>
  <si>
    <t>电冰箱-电磁阀</t>
  </si>
  <si>
    <t>B-01-01-06-A</t>
  </si>
  <si>
    <t>空调-铜管</t>
  </si>
  <si>
    <t>B-01-01-03</t>
  </si>
  <si>
    <t>空调-铜质阀门</t>
  </si>
  <si>
    <t>B-01-01-04</t>
  </si>
  <si>
    <t>空调-四通阀</t>
  </si>
  <si>
    <t>B-01-01-08</t>
  </si>
  <si>
    <t>空调-带铁铜管</t>
  </si>
  <si>
    <t>CRT电视机-变压器</t>
  </si>
  <si>
    <t>F-01-20-01</t>
  </si>
  <si>
    <t xml:space="preserve">空调-变压器 </t>
  </si>
  <si>
    <t>F-01-20-03</t>
  </si>
  <si>
    <t>电容器</t>
  </si>
  <si>
    <t>F-01-05-02-A</t>
  </si>
  <si>
    <t>空调-电容器</t>
  </si>
  <si>
    <t>洗衣机-电容器</t>
  </si>
  <si>
    <t>电冰箱-电容器</t>
  </si>
  <si>
    <t>调谐器</t>
  </si>
  <si>
    <t>F-01-19-01-A</t>
  </si>
  <si>
    <t>洗衣机-铝外壳</t>
  </si>
  <si>
    <t>B-01-02-04</t>
  </si>
  <si>
    <t>电冰箱-破碎铝</t>
  </si>
  <si>
    <t>B-01-02-03</t>
  </si>
  <si>
    <t>洗衣机-铸铝</t>
  </si>
  <si>
    <t>B-01-02-05</t>
  </si>
  <si>
    <t>空调-杂铝</t>
  </si>
  <si>
    <t>B-01-02-08</t>
  </si>
  <si>
    <t>空调-内机铝加热棒</t>
  </si>
  <si>
    <t>B-01-02-17</t>
  </si>
  <si>
    <t>铜铝混合物</t>
  </si>
  <si>
    <t>笔记本电脑-铝</t>
  </si>
  <si>
    <t>B-01-02-13</t>
  </si>
  <si>
    <t>液晶显示器-铝</t>
  </si>
  <si>
    <t>B-01-02-09</t>
  </si>
  <si>
    <t>液晶电视机-铝</t>
  </si>
  <si>
    <t>B-01-02-10</t>
  </si>
  <si>
    <t>CRT电视机-防爆带</t>
  </si>
  <si>
    <t>B-02-01-04</t>
  </si>
  <si>
    <t>电脑主机-铁</t>
  </si>
  <si>
    <t>B-02-01-07</t>
  </si>
  <si>
    <t>电冰箱-铁</t>
  </si>
  <si>
    <t>B-02-01-08</t>
  </si>
  <si>
    <t>洗衣机-铁</t>
  </si>
  <si>
    <t>B-02-01-15</t>
  </si>
  <si>
    <t>笔记本电脑-铁</t>
  </si>
  <si>
    <t>空调-铁</t>
  </si>
  <si>
    <t>B-02-01-16</t>
  </si>
  <si>
    <t>液晶显示器-铁</t>
  </si>
  <si>
    <t>B-02-01-11</t>
  </si>
  <si>
    <t>液晶电视机-铁</t>
  </si>
  <si>
    <t>CRT电视机-荫罩不锈钢卡片</t>
  </si>
  <si>
    <t>B-02-01-18</t>
  </si>
  <si>
    <t>荫罩-镍网</t>
  </si>
  <si>
    <t>B-04-02-02-A</t>
  </si>
  <si>
    <t>CRT电视机-荫罩铁</t>
  </si>
  <si>
    <t>B-02-01-19</t>
  </si>
  <si>
    <t>电冰箱-破碎铁</t>
  </si>
  <si>
    <t>CRT电视机-杂铁</t>
  </si>
  <si>
    <t>B-02-01-25</t>
  </si>
  <si>
    <t>涡轮铁</t>
  </si>
  <si>
    <t>B-02-01-30</t>
  </si>
  <si>
    <t>洗衣机-不锈铁</t>
  </si>
  <si>
    <t>B-02-01-14</t>
  </si>
  <si>
    <t>洗衣机轴铁</t>
  </si>
  <si>
    <t>B-02-01-31</t>
  </si>
  <si>
    <t>洗衣机-加热管</t>
  </si>
  <si>
    <t>B-02-01-34</t>
  </si>
  <si>
    <t>电冰箱-门轴</t>
  </si>
  <si>
    <t>B-02-01-36</t>
  </si>
  <si>
    <t>洗衣机-转轴铁</t>
  </si>
  <si>
    <t>B-02-01-38</t>
  </si>
  <si>
    <t>冰箱转轴铁</t>
  </si>
  <si>
    <t>B-02-01-36-A</t>
  </si>
  <si>
    <t>F-01-09-01-A</t>
  </si>
  <si>
    <t>CRT电视机-扬声器</t>
  </si>
  <si>
    <t>F-01-09-01</t>
  </si>
  <si>
    <t>液晶电视机-扬声器</t>
  </si>
  <si>
    <t>F-01-09-06</t>
  </si>
  <si>
    <t>液晶显示器-扬声器</t>
  </si>
  <si>
    <t>F-01-09-03</t>
  </si>
  <si>
    <t>笔记本电脑-扬声器</t>
  </si>
  <si>
    <t>F-01-09-05</t>
  </si>
  <si>
    <t>天线座</t>
  </si>
  <si>
    <t>B-01-01-07-05</t>
  </si>
  <si>
    <t>废卡扣</t>
  </si>
  <si>
    <t>B-02-01-20</t>
  </si>
  <si>
    <t>CRT电视机-荫罩镍网</t>
  </si>
  <si>
    <t>B-04-02-01</t>
  </si>
  <si>
    <t>CRT电视机-电子枪金属</t>
  </si>
  <si>
    <t>B-04-02-03</t>
  </si>
  <si>
    <t>塑料外壳</t>
  </si>
  <si>
    <t>C-04-01-01</t>
  </si>
  <si>
    <t xml:space="preserve">面板按钮 </t>
  </si>
  <si>
    <t>C-03-01-02-TL</t>
  </si>
  <si>
    <t>洗衣机塑料</t>
  </si>
  <si>
    <t>C-04-01-02</t>
  </si>
  <si>
    <t>洗衣机-塑料尾料</t>
  </si>
  <si>
    <t>C-03-01-12</t>
  </si>
  <si>
    <t>洗衣机减速器（增强轮）</t>
  </si>
  <si>
    <t>C-03-01-29</t>
  </si>
  <si>
    <t>洗衣机增强轮（PI6）</t>
  </si>
  <si>
    <t>C-01-11-02</t>
  </si>
  <si>
    <t>洗衣机-尼龙塑料</t>
  </si>
  <si>
    <t>C-03-01-41</t>
  </si>
  <si>
    <t>C-01-11-13</t>
  </si>
  <si>
    <t>电冰箱-塑料</t>
  </si>
  <si>
    <t>C-04-01-04</t>
  </si>
  <si>
    <t>韶关鑫山塑料有限公司</t>
  </si>
  <si>
    <t>铜陵康塑源环保科技有限公司</t>
  </si>
  <si>
    <t>冰箱塑料（屉子）</t>
  </si>
  <si>
    <t>C-01-10-02</t>
  </si>
  <si>
    <t>电冰箱-混合塑料</t>
  </si>
  <si>
    <t>C-04-01-21</t>
  </si>
  <si>
    <t>青岛合家兴工贸有限公司</t>
  </si>
  <si>
    <t>冰柜-混合塑料</t>
  </si>
  <si>
    <t>C-03-01-26</t>
  </si>
  <si>
    <t>CRT电视机-杂塑料（含铁）</t>
  </si>
  <si>
    <t>C-03-01-28</t>
  </si>
  <si>
    <t>电冰箱顶盖塑料</t>
  </si>
  <si>
    <t>C-04-01-06</t>
  </si>
  <si>
    <t>电脑塑料</t>
  </si>
  <si>
    <t>C-04-01-05-A</t>
  </si>
  <si>
    <t>笔记本电脑-未破碎塑料</t>
  </si>
  <si>
    <t>C-04-01-05</t>
  </si>
  <si>
    <t>空调塑料</t>
  </si>
  <si>
    <t>C-04-01-03</t>
  </si>
  <si>
    <t>空调塑料(增强S）</t>
  </si>
  <si>
    <t>C-03-01-18</t>
  </si>
  <si>
    <t>杂塑</t>
  </si>
  <si>
    <t>C-03-01-09-TL</t>
  </si>
  <si>
    <t>笔记本电脑-导光板</t>
  </si>
  <si>
    <t>C-01-09-06</t>
  </si>
  <si>
    <t>笔记本电脑-亚克力板</t>
  </si>
  <si>
    <t>C-01-09-06-A</t>
  </si>
  <si>
    <t>笔记本电脑-扩散片</t>
  </si>
  <si>
    <t>C-03-01-20</t>
  </si>
  <si>
    <t>液晶显示器-导光板</t>
  </si>
  <si>
    <t>C-01-09-03</t>
  </si>
  <si>
    <t>液晶显示器-亚克力板</t>
  </si>
  <si>
    <t>C-01-09-04</t>
  </si>
  <si>
    <t>液晶显示器-扩散片</t>
  </si>
  <si>
    <t>C-03-01-21-A</t>
  </si>
  <si>
    <t>C-03-01-13</t>
  </si>
  <si>
    <t>液晶显示器-未破碎塑料</t>
  </si>
  <si>
    <t>C-03-01-08</t>
  </si>
  <si>
    <t>CRT电视机-未破碎塑料</t>
  </si>
  <si>
    <t>C-03-01-01</t>
  </si>
  <si>
    <t>空调-未破碎塑料</t>
  </si>
  <si>
    <t>C-03-01-03</t>
  </si>
  <si>
    <t>洗衣机-未破碎塑料</t>
  </si>
  <si>
    <t>C-03-01-04</t>
  </si>
  <si>
    <t>电脑主机-未破碎塑料</t>
  </si>
  <si>
    <t>C-03-01-07</t>
  </si>
  <si>
    <t>液晶电视机-扩散片</t>
  </si>
  <si>
    <t>C-03-01-14</t>
  </si>
  <si>
    <t>液晶电视机-导光板（MS）</t>
  </si>
  <si>
    <t>C-01-09-10-01</t>
  </si>
  <si>
    <t>液晶电视机-导光板</t>
  </si>
  <si>
    <t>C-01-09-01</t>
  </si>
  <si>
    <t>液晶电视机-亚克力板</t>
  </si>
  <si>
    <t>C-01-09-02</t>
  </si>
  <si>
    <t>液晶电视机-未破碎塑料</t>
  </si>
  <si>
    <t>C-03-01-31</t>
  </si>
  <si>
    <t>电冰箱-玻璃</t>
  </si>
  <si>
    <t>E-01-07-01</t>
  </si>
  <si>
    <t>湖南省鸿森玻璃纤维有限公司</t>
  </si>
  <si>
    <t>电冰箱-其他玻璃</t>
  </si>
  <si>
    <t>E-01-07-02</t>
  </si>
  <si>
    <t>洗衣机-玻璃</t>
  </si>
  <si>
    <t>E-01-07-06</t>
  </si>
  <si>
    <t>液晶显示器-普通玻璃1</t>
  </si>
  <si>
    <t>E-01-04-02-A</t>
  </si>
  <si>
    <t>液晶显示器-普通玻璃</t>
  </si>
  <si>
    <t>E-01-04-01</t>
  </si>
  <si>
    <t>液晶电视机-普通玻璃</t>
  </si>
  <si>
    <t>E-01-04-02</t>
  </si>
  <si>
    <t>液晶-普通玻璃</t>
  </si>
  <si>
    <t>E-01-04-01-A</t>
  </si>
  <si>
    <t>洗衣机-泡沫</t>
  </si>
  <si>
    <t>G-01-07-14</t>
  </si>
  <si>
    <t>空调泡沫</t>
  </si>
  <si>
    <t>G-01-04-03</t>
  </si>
  <si>
    <t>空调电动机</t>
  </si>
  <si>
    <t>F-01-04-12-A</t>
  </si>
  <si>
    <t>空调-铁壳电动机</t>
  </si>
  <si>
    <t>空调-白瓷外壳电动机</t>
  </si>
  <si>
    <t>F-01-04-15</t>
  </si>
  <si>
    <t>电冰箱-电动机</t>
  </si>
  <si>
    <t>连接线</t>
  </si>
  <si>
    <t>G-01-03-01-A</t>
  </si>
  <si>
    <t>CRT电视机-电线电缆</t>
  </si>
  <si>
    <t>G-01-03-01</t>
  </si>
  <si>
    <t>电脑主机-电线电缆</t>
  </si>
  <si>
    <t>G-01-03-03</t>
  </si>
  <si>
    <t>电冰箱-电线电缆</t>
  </si>
  <si>
    <t>G-01-03-04</t>
  </si>
  <si>
    <t>洗衣机-电线电缆</t>
  </si>
  <si>
    <t>G-01-03-05</t>
  </si>
  <si>
    <t>空调-电线电缆</t>
  </si>
  <si>
    <t>G-01-03-06</t>
  </si>
  <si>
    <t>CRT电视机-铜消磁线</t>
  </si>
  <si>
    <t>G-01-03-10</t>
  </si>
  <si>
    <t>CRT电视机-铝消磁线</t>
  </si>
  <si>
    <t>G-01-03-11</t>
  </si>
  <si>
    <t>笔记本电脑-电线电缆</t>
  </si>
  <si>
    <t>G-01-03-09</t>
  </si>
  <si>
    <t>液晶显示器-电线电缆</t>
  </si>
  <si>
    <t>G-01-03-08</t>
  </si>
  <si>
    <t>液晶电视机-电线电缆</t>
  </si>
  <si>
    <t>电脑主机-光驱</t>
  </si>
  <si>
    <t>电脑主机-硬盘</t>
  </si>
  <si>
    <t>笔记本电脑-硬盘</t>
  </si>
  <si>
    <t>F-01-06-02</t>
  </si>
  <si>
    <t>笔记本电脑-键盘</t>
  </si>
  <si>
    <t>F-01-25-02</t>
  </si>
  <si>
    <t>电池</t>
  </si>
  <si>
    <t>F-01-08-01-A</t>
  </si>
  <si>
    <t>笔记本电脑-电池</t>
  </si>
  <si>
    <t>F-01-08-02</t>
  </si>
  <si>
    <t>电脑主板-电池</t>
  </si>
  <si>
    <t>CRT电视机-管颈管（电子枪）</t>
  </si>
  <si>
    <t>F-01-16-01</t>
  </si>
  <si>
    <t>洗衣机-定时器</t>
  </si>
  <si>
    <t>F-01-25-07</t>
  </si>
  <si>
    <t>空调-定时器</t>
  </si>
  <si>
    <t>F-01-25-22</t>
  </si>
  <si>
    <t>空调-控制开关</t>
  </si>
  <si>
    <t>F-01-16-07</t>
  </si>
  <si>
    <t>空调-接线柱</t>
  </si>
  <si>
    <t>F-01-19-01</t>
  </si>
  <si>
    <t>CRT电视机-高频头</t>
  </si>
  <si>
    <t>F-01-21-01</t>
  </si>
  <si>
    <t>风扇</t>
  </si>
  <si>
    <t>F-01-25-05-A</t>
  </si>
  <si>
    <t>电脑主机-散热风扇</t>
  </si>
  <si>
    <t>F-01-25-05</t>
  </si>
  <si>
    <t>洗衣机-离合器</t>
  </si>
  <si>
    <t>F-01-25-06</t>
  </si>
  <si>
    <t>洗衣机-减速器</t>
  </si>
  <si>
    <t>F-01-25-08</t>
  </si>
  <si>
    <t>洗衣机-排水阀</t>
  </si>
  <si>
    <t>F-01-25-09</t>
  </si>
  <si>
    <t>洗衣机-进水阀</t>
  </si>
  <si>
    <t>F-01-25-10</t>
  </si>
  <si>
    <t>洗衣机-排水管</t>
  </si>
  <si>
    <t>F-01-25-11</t>
  </si>
  <si>
    <t>电冰箱-温度控制器</t>
  </si>
  <si>
    <t xml:space="preserve"> F-01-25-17 </t>
  </si>
  <si>
    <t>洗衣机-温控器</t>
  </si>
  <si>
    <t>F-01-25-13</t>
  </si>
  <si>
    <t>磁环</t>
  </si>
  <si>
    <t>F-01-25-03</t>
  </si>
  <si>
    <t>电冰箱-密封条</t>
  </si>
  <si>
    <t>C-01-03-02</t>
  </si>
  <si>
    <t>洗衣机-橡胶</t>
  </si>
  <si>
    <t>G-01-06-03</t>
  </si>
  <si>
    <t>垃圾(无价值）</t>
  </si>
  <si>
    <t>G-01-07-19</t>
  </si>
  <si>
    <t>垃圾(有价值）</t>
  </si>
  <si>
    <t>G-01-07-15</t>
  </si>
  <si>
    <t>CRT电视机-杂料</t>
  </si>
  <si>
    <t>G-01-07-02</t>
  </si>
  <si>
    <t>液晶电视机-杂料</t>
  </si>
  <si>
    <t>G-01-07-03</t>
  </si>
  <si>
    <t>洗衣机-杂料</t>
  </si>
  <si>
    <t>G-01-07-08</t>
  </si>
  <si>
    <t>液晶显示器-杂料</t>
  </si>
  <si>
    <t>G-01-07-10</t>
  </si>
  <si>
    <t>洗衣机-配重水泥块</t>
  </si>
  <si>
    <t>G-01-07-11</t>
  </si>
  <si>
    <t>电冰箱-杂料</t>
  </si>
  <si>
    <t>G-01-07-12</t>
  </si>
  <si>
    <t>废料</t>
  </si>
  <si>
    <t>G-01-07-02-01</t>
  </si>
  <si>
    <t>空调-杂料</t>
  </si>
  <si>
    <t>G-01-07-09</t>
  </si>
  <si>
    <t>洗衣机-平衡环内盐水</t>
  </si>
  <si>
    <t>D-01-04-03</t>
  </si>
  <si>
    <t>稀释后排入园区污水管网</t>
  </si>
  <si>
    <t>空调接线盒</t>
  </si>
  <si>
    <t>G-01-03-14</t>
  </si>
  <si>
    <t>电冰箱-灯泡</t>
  </si>
  <si>
    <t>F-01-25-18</t>
  </si>
  <si>
    <t>小计</t>
  </si>
  <si>
    <t>粉尘抹布</t>
  </si>
  <si>
    <t>G-01-07-13</t>
  </si>
  <si>
    <t>粉尘手套</t>
  </si>
  <si>
    <t>G-01-07-10-A</t>
  </si>
  <si>
    <t>除尘器废渣</t>
  </si>
  <si>
    <t>G-01-07-09-A</t>
  </si>
  <si>
    <t>废活性炭</t>
  </si>
  <si>
    <t>G-01-07-18</t>
  </si>
  <si>
    <t>除尘器滤芯</t>
  </si>
  <si>
    <t>G-01-07-16-TL</t>
  </si>
  <si>
    <t>其他类  小计</t>
  </si>
  <si>
    <t>合计</t>
  </si>
  <si>
    <t>株洲凯天环保科技有限公司2025年第4季度拆解产物产生、处理明细表</t>
  </si>
  <si>
    <t>拆解产物名称</t>
  </si>
  <si>
    <t>本期盘盈（吨）</t>
  </si>
  <si>
    <t>本期盘亏（吨）</t>
  </si>
  <si>
    <t>是否为危废</t>
  </si>
  <si>
    <t>备注</t>
  </si>
  <si>
    <t>产生</t>
  </si>
  <si>
    <t>处理</t>
  </si>
  <si>
    <t>重量（吨）</t>
  </si>
  <si>
    <t>危废</t>
  </si>
  <si>
    <t>固废</t>
  </si>
  <si>
    <t>铜及其合金</t>
  </si>
  <si>
    <t>铝及其合金</t>
  </si>
  <si>
    <t>锌及其合金</t>
  </si>
  <si>
    <t>铁及其合金</t>
  </si>
  <si>
    <t>湖南鑫泓环保科技有限公司</t>
  </si>
  <si>
    <t>娄底市报废汽车回收拆解有限公司</t>
  </si>
  <si>
    <t>天津晟耀再生资源有限公司</t>
  </si>
  <si>
    <t>株洲市悦智贸易有限公司</t>
  </si>
  <si>
    <t>其他塑料</t>
  </si>
  <si>
    <t>安徽国恩新型材料科技有限公司</t>
  </si>
  <si>
    <t>湖南同泰循环经济有限公司</t>
  </si>
  <si>
    <t>临沂钰涵再生资源有限公司</t>
  </si>
  <si>
    <t>深加工领料</t>
  </si>
  <si>
    <t>异丁烷制冷剂</t>
  </si>
  <si>
    <t>D-01-03</t>
  </si>
  <si>
    <t>湖南中宝石化有限公司</t>
  </si>
  <si>
    <t>是</t>
  </si>
  <si>
    <t>株洲凯天环保科技有限公司</t>
  </si>
  <si>
    <t>E-01-01</t>
  </si>
  <si>
    <t>其他玻璃</t>
  </si>
  <si>
    <t>E-01-07</t>
  </si>
  <si>
    <t>株洲辉文工贸有限公司</t>
  </si>
  <si>
    <t>压缩机</t>
  </si>
  <si>
    <t>湖南川拓再生资源有限公司</t>
  </si>
  <si>
    <t>电动机</t>
  </si>
  <si>
    <t>硬  盘</t>
  </si>
  <si>
    <t>印刷电路板</t>
  </si>
  <si>
    <t>电  池</t>
  </si>
  <si>
    <t>管颈管（电子枪）</t>
  </si>
  <si>
    <t>电源</t>
  </si>
  <si>
    <t>F-01-13</t>
  </si>
  <si>
    <t>蒸发器</t>
  </si>
  <si>
    <t>冷凝器</t>
  </si>
  <si>
    <t>汨罗市华潇铝业有限公司</t>
  </si>
  <si>
    <t>开关</t>
  </si>
  <si>
    <t>调频器</t>
  </si>
  <si>
    <t>F-01-20</t>
  </si>
  <si>
    <t>变压器</t>
  </si>
  <si>
    <t>F-01-23</t>
  </si>
  <si>
    <t>湖南嘉宸再生资源利用有限公司</t>
  </si>
  <si>
    <t>背光源</t>
  </si>
  <si>
    <t>F-01-24</t>
  </si>
  <si>
    <t>含汞背光灯管</t>
  </si>
  <si>
    <t>F-01-25</t>
  </si>
  <si>
    <t>其他废弃零部件</t>
  </si>
  <si>
    <t>G-01-02</t>
  </si>
  <si>
    <t>电线电缆</t>
  </si>
  <si>
    <t>G-01-04</t>
  </si>
  <si>
    <t>橡  胶</t>
  </si>
  <si>
    <t>其他杂料及废物</t>
  </si>
  <si>
    <t>株洲合信再生资源有限公司</t>
  </si>
  <si>
    <t>拆解产物合计</t>
  </si>
  <si>
    <t>深加工情况</t>
  </si>
  <si>
    <t>铜及其合金（二次产物）</t>
  </si>
  <si>
    <t>铝及其合金（二次产物）</t>
  </si>
  <si>
    <t>铁及其合金（二次产物）</t>
  </si>
  <si>
    <t>其他塑料（二次产物）</t>
  </si>
  <si>
    <t>广东隽诺利安德巴赛尔新材料有限公司</t>
  </si>
  <si>
    <t>湖南省同力循环经济发展有限公司</t>
  </si>
  <si>
    <t>湖南省新基源新材料科技有限公司</t>
  </si>
  <si>
    <t>汨罗市优品生活用品制造有限公司</t>
  </si>
  <si>
    <t>万容日丽新材料(湖南)有限公司</t>
  </si>
  <si>
    <t>漳州市金钰尚霖工贸有限公司</t>
  </si>
  <si>
    <t>其他杂料及废物    （二次产物）</t>
  </si>
  <si>
    <t>备注：本期二次加工领料1142.0955吨，加工后产物入库1131.9595吨，损耗10.136吨。</t>
  </si>
  <si>
    <t>　　　　　　　　　　　　　　　　　　　　　                     填报单位名称：株洲凯天环保科技有限公司</t>
  </si>
  <si>
    <t>湖南绿色再生资源有限公司2025年第4季度拆解产物产生、处理明细表</t>
  </si>
  <si>
    <t>上期结存
（吨）</t>
  </si>
  <si>
    <t>调整
(吨）</t>
  </si>
  <si>
    <t>磅差
（吨）</t>
  </si>
  <si>
    <t>库存量
（吨）</t>
  </si>
  <si>
    <t>专项资金
出库重量</t>
  </si>
  <si>
    <t>二次出库量</t>
  </si>
  <si>
    <t>领料</t>
  </si>
  <si>
    <t>出库明细</t>
  </si>
  <si>
    <t>保温层材料(吨)</t>
  </si>
  <si>
    <t>益阳益邦再生资源有限公司</t>
  </si>
  <si>
    <t>长沙绿动循环环保科技发展有限责任公司</t>
  </si>
  <si>
    <t>印刷电路板(吨)</t>
  </si>
  <si>
    <t>F-01-07/08</t>
  </si>
  <si>
    <t>江西畅达再生资源有限公司</t>
  </si>
  <si>
    <t>CRT玻璃（吨）</t>
  </si>
  <si>
    <t>CRT锥玻璃(吨)</t>
  </si>
  <si>
    <t>CRT屏玻璃(吨)</t>
  </si>
  <si>
    <t>湖南绿色再生资源有限公司自行领料</t>
  </si>
  <si>
    <t>电动机(洗衣机）/减速机</t>
  </si>
  <si>
    <t>洗衣机电线电缆(吨)</t>
  </si>
  <si>
    <t>G-01-03-02</t>
  </si>
  <si>
    <t>制冷剂</t>
  </si>
  <si>
    <t>铜及其合金(吨)</t>
  </si>
  <si>
    <t>江西日昇金属有限公司</t>
  </si>
  <si>
    <t>长沙杰雄通塑胶科技有限公司</t>
  </si>
  <si>
    <t>铝及其合金(吨)</t>
  </si>
  <si>
    <t>湖南万潜再生资源有限公司</t>
  </si>
  <si>
    <t>铁及其合金(吨)</t>
  </si>
  <si>
    <t>冷水江金大路环保科技有限公司</t>
  </si>
  <si>
    <t>韶山金弘再生资源有限公司</t>
  </si>
  <si>
    <t>天津通宜顺金属制品有限公司</t>
  </si>
  <si>
    <t>塑　 料(吨)</t>
  </si>
  <si>
    <t>C</t>
  </si>
  <si>
    <t>佛山市顺德区同泰塑料实业有限公司</t>
  </si>
  <si>
    <t>江苏松上科技有限公司</t>
  </si>
  <si>
    <t>临沂昱博再生资源利用有限公司</t>
  </si>
  <si>
    <t>云浮市郁南县顺港高分子有限公司</t>
  </si>
  <si>
    <t>珠海市新之源再生资源回收有限公司</t>
  </si>
  <si>
    <t>（空调）冷凝器</t>
  </si>
  <si>
    <t>（空调）蒸发器</t>
  </si>
  <si>
    <t>F-01-15-01</t>
  </si>
  <si>
    <t>F-01-13-01</t>
  </si>
  <si>
    <t>软驱</t>
  </si>
  <si>
    <t>矿物油</t>
  </si>
  <si>
    <t>长沙铭远环保科技有限公司</t>
  </si>
  <si>
    <t>光学膜片</t>
  </si>
  <si>
    <t>C-03-01-33</t>
  </si>
  <si>
    <t>F-01-25-01</t>
  </si>
  <si>
    <t>四川长虹格润环保科技股份有限公司</t>
  </si>
  <si>
    <t>LED灯带</t>
  </si>
  <si>
    <t>小计：</t>
  </si>
  <si>
    <t>排水电机</t>
  </si>
  <si>
    <t>F-01-04-03</t>
  </si>
  <si>
    <t>(冰箱）玻璃</t>
  </si>
  <si>
    <t>（空调）玻璃</t>
  </si>
  <si>
    <t>固化玻璃</t>
  </si>
  <si>
    <t>无</t>
  </si>
  <si>
    <t>灯泡</t>
  </si>
  <si>
    <t>F-01-26-25</t>
  </si>
  <si>
    <t>冰箱电机</t>
  </si>
  <si>
    <t>（空调）电机</t>
  </si>
  <si>
    <t>橡胶（洗衣机）</t>
  </si>
  <si>
    <t>盐水</t>
  </si>
  <si>
    <t>D-01-04-01</t>
  </si>
  <si>
    <t>湖南绿色再生资源有限公司无害化处理</t>
  </si>
  <si>
    <t>皮带（洗衣机）</t>
  </si>
  <si>
    <t>其他</t>
  </si>
  <si>
    <t>电线电缆（笔记本）</t>
  </si>
  <si>
    <t>键盘（笔记本）</t>
  </si>
  <si>
    <t>F-01-26-26</t>
  </si>
  <si>
    <t>硬脚电容</t>
  </si>
  <si>
    <t>总计</t>
  </si>
  <si>
    <t>备注：调整差异主要为调整物料名称分类、编码变更及物资调账表格数据未更新。</t>
  </si>
  <si>
    <t>与2025年第4季度明细数据比</t>
  </si>
  <si>
    <t>差额</t>
  </si>
  <si>
    <t>与上期报告一致</t>
  </si>
  <si>
    <t>已与拆解产物入库明细核对一致</t>
  </si>
  <si>
    <t>与拆解产物销售出库明细核对一致</t>
  </si>
  <si>
    <t>第4季度的磅差已与销售出库明细中的大小磅差核对一致（抽查视频核对一致）</t>
  </si>
  <si>
    <t>附表二数据已与销售出库明细核对一致</t>
  </si>
  <si>
    <t>与期末盘点数据一致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</si>
</sst>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00_);[Red]\(0.0000\)"/>
    <numFmt numFmtId="179" formatCode="0.000_ "/>
  </numFmts>
  <fonts count="47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仿宋_GB2312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.5"/>
      <name val="宋体"/>
      <charset val="134"/>
    </font>
    <font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0"/>
    </font>
    <font>
      <sz val="9"/>
      <name val="宋体"/>
      <charset val="0"/>
    </font>
    <font>
      <sz val="9"/>
      <color theme="1"/>
      <name val="宋体"/>
      <charset val="134"/>
    </font>
    <font>
      <b/>
      <sz val="9"/>
      <name val="宋体"/>
      <charset val="134"/>
    </font>
    <font>
      <b/>
      <sz val="9"/>
      <name val="宋体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MS Sans Serif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15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8" applyNumberFormat="0" applyAlignment="0" applyProtection="0">
      <alignment vertical="center"/>
    </xf>
    <xf numFmtId="0" fontId="34" fillId="4" borderId="19" applyNumberFormat="0" applyAlignment="0" applyProtection="0">
      <alignment vertical="center"/>
    </xf>
    <xf numFmtId="0" fontId="35" fillId="4" borderId="18" applyNumberFormat="0" applyAlignment="0" applyProtection="0">
      <alignment vertical="center"/>
    </xf>
    <xf numFmtId="0" fontId="36" fillId="5" borderId="20" applyNumberFormat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/>
    <xf numFmtId="0" fontId="44" fillId="0" borderId="0" applyFill="0">
      <alignment vertical="center"/>
    </xf>
    <xf numFmtId="0" fontId="45" fillId="0" borderId="0"/>
    <xf numFmtId="0" fontId="46" fillId="0" borderId="0"/>
    <xf numFmtId="0" fontId="9" fillId="0" borderId="0"/>
    <xf numFmtId="0" fontId="45" fillId="0" borderId="0"/>
    <xf numFmtId="0" fontId="45" fillId="0" borderId="0"/>
    <xf numFmtId="0" fontId="9" fillId="0" borderId="0"/>
    <xf numFmtId="0" fontId="45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6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46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17" fillId="0" borderId="0">
      <alignment vertical="center"/>
    </xf>
    <xf numFmtId="0" fontId="44" fillId="0" borderId="0" applyFill="0">
      <alignment vertical="center"/>
    </xf>
    <xf numFmtId="0" fontId="45" fillId="0" borderId="0"/>
  </cellStyleXfs>
  <cellXfs count="20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right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/>
    </xf>
    <xf numFmtId="176" fontId="4" fillId="0" borderId="1" xfId="49" applyNumberFormat="1" applyFont="1" applyFill="1" applyBorder="1" applyAlignment="1">
      <alignment horizontal="right" vertical="center"/>
    </xf>
    <xf numFmtId="176" fontId="4" fillId="0" borderId="1" xfId="49" applyNumberFormat="1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176" fontId="2" fillId="0" borderId="2" xfId="50" applyNumberFormat="1" applyFont="1" applyFill="1" applyBorder="1" applyAlignment="1">
      <alignment horizontal="center" vertical="center" wrapText="1"/>
    </xf>
    <xf numFmtId="176" fontId="2" fillId="0" borderId="3" xfId="50" applyNumberFormat="1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 wrapText="1"/>
    </xf>
    <xf numFmtId="176" fontId="2" fillId="0" borderId="3" xfId="49" applyNumberFormat="1" applyFont="1" applyFill="1" applyBorder="1" applyAlignment="1">
      <alignment horizontal="center" vertical="center" wrapText="1"/>
    </xf>
    <xf numFmtId="176" fontId="2" fillId="0" borderId="4" xfId="50" applyNumberFormat="1" applyFont="1" applyFill="1" applyBorder="1" applyAlignment="1">
      <alignment horizontal="center" vertical="center" wrapText="1"/>
    </xf>
    <xf numFmtId="176" fontId="2" fillId="0" borderId="4" xfId="49" applyNumberFormat="1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50" applyNumberFormat="1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76" fontId="1" fillId="0" borderId="4" xfId="50" applyNumberFormat="1" applyFont="1" applyFill="1" applyBorder="1" applyAlignment="1">
      <alignment horizontal="center" vertical="center" wrapText="1"/>
    </xf>
    <xf numFmtId="0" fontId="1" fillId="0" borderId="5" xfId="5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/>
    </xf>
    <xf numFmtId="176" fontId="1" fillId="0" borderId="5" xfId="50" applyNumberFormat="1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176" fontId="1" fillId="0" borderId="2" xfId="50" applyNumberFormat="1" applyFont="1" applyFill="1" applyBorder="1" applyAlignment="1">
      <alignment horizontal="center" vertical="center" wrapText="1"/>
    </xf>
    <xf numFmtId="176" fontId="1" fillId="0" borderId="3" xfId="79" applyNumberFormat="1" applyFont="1" applyFill="1" applyBorder="1" applyAlignment="1">
      <alignment horizontal="center" vertical="center"/>
    </xf>
    <xf numFmtId="176" fontId="1" fillId="0" borderId="2" xfId="79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6" xfId="74" applyFont="1" applyFill="1" applyBorder="1" applyAlignment="1">
      <alignment horizontal="center" vertical="center" wrapText="1"/>
    </xf>
    <xf numFmtId="0" fontId="2" fillId="0" borderId="7" xfId="74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right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wrapText="1"/>
    </xf>
    <xf numFmtId="176" fontId="6" fillId="0" borderId="2" xfId="50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8" fontId="6" fillId="0" borderId="8" xfId="4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9" fillId="0" borderId="0" xfId="0" applyNumberFormat="1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right" vertical="center"/>
    </xf>
    <xf numFmtId="176" fontId="10" fillId="0" borderId="0" xfId="0" applyNumberFormat="1" applyFont="1" applyFill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0" fontId="9" fillId="0" borderId="0" xfId="0" applyFont="1" applyFill="1">
      <alignment vertical="center"/>
    </xf>
    <xf numFmtId="0" fontId="0" fillId="0" borderId="0" xfId="0" applyFont="1" applyFill="1" applyBorder="1" applyAlignment="1">
      <alignment horizontal="left" vertical="center"/>
    </xf>
    <xf numFmtId="176" fontId="0" fillId="0" borderId="0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right" vertical="center"/>
    </xf>
    <xf numFmtId="0" fontId="4" fillId="0" borderId="1" xfId="49" applyFont="1" applyFill="1" applyBorder="1" applyAlignment="1">
      <alignment horizontal="right" vertical="center"/>
    </xf>
    <xf numFmtId="176" fontId="2" fillId="0" borderId="2" xfId="50" applyNumberFormat="1" applyFont="1" applyFill="1" applyBorder="1" applyAlignment="1">
      <alignment horizontal="right" vertical="center" wrapText="1"/>
    </xf>
    <xf numFmtId="176" fontId="14" fillId="0" borderId="2" xfId="49" applyNumberFormat="1" applyFont="1" applyFill="1" applyBorder="1" applyAlignment="1">
      <alignment horizontal="center" vertical="center" wrapText="1"/>
    </xf>
    <xf numFmtId="0" fontId="14" fillId="0" borderId="2" xfId="49" applyFont="1" applyFill="1" applyBorder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right" vertical="center"/>
    </xf>
    <xf numFmtId="176" fontId="15" fillId="0" borderId="2" xfId="0" applyNumberFormat="1" applyFont="1" applyFill="1" applyBorder="1" applyAlignment="1">
      <alignment horizontal="right" vertical="center"/>
    </xf>
    <xf numFmtId="0" fontId="15" fillId="0" borderId="2" xfId="0" applyFont="1" applyFill="1" applyBorder="1" applyAlignment="1">
      <alignment vertical="center"/>
    </xf>
    <xf numFmtId="176" fontId="1" fillId="0" borderId="3" xfId="0" applyNumberFormat="1" applyFont="1" applyFill="1" applyBorder="1" applyAlignment="1">
      <alignment horizontal="right" vertical="center"/>
    </xf>
    <xf numFmtId="176" fontId="15" fillId="0" borderId="3" xfId="0" applyNumberFormat="1" applyFont="1" applyFill="1" applyBorder="1" applyAlignment="1">
      <alignment horizontal="right" vertical="center"/>
    </xf>
    <xf numFmtId="176" fontId="1" fillId="0" borderId="5" xfId="0" applyNumberFormat="1" applyFont="1" applyFill="1" applyBorder="1" applyAlignment="1">
      <alignment horizontal="right" vertical="center"/>
    </xf>
    <xf numFmtId="176" fontId="15" fillId="0" borderId="5" xfId="0" applyNumberFormat="1" applyFont="1" applyFill="1" applyBorder="1" applyAlignment="1">
      <alignment horizontal="right" vertical="center"/>
    </xf>
    <xf numFmtId="176" fontId="1" fillId="0" borderId="4" xfId="0" applyNumberFormat="1" applyFont="1" applyFill="1" applyBorder="1" applyAlignment="1">
      <alignment horizontal="right" vertical="center"/>
    </xf>
    <xf numFmtId="176" fontId="15" fillId="0" borderId="4" xfId="0" applyNumberFormat="1" applyFont="1" applyFill="1" applyBorder="1" applyAlignment="1">
      <alignment horizontal="right" vertical="center"/>
    </xf>
    <xf numFmtId="0" fontId="15" fillId="0" borderId="2" xfId="0" applyFont="1" applyFill="1" applyBorder="1" applyAlignment="1">
      <alignment horizontal="center" vertical="center"/>
    </xf>
    <xf numFmtId="0" fontId="1" fillId="0" borderId="3" xfId="77" applyFont="1" applyFill="1" applyBorder="1" applyAlignment="1">
      <alignment horizontal="center" vertical="center" wrapText="1"/>
    </xf>
    <xf numFmtId="0" fontId="1" fillId="0" borderId="4" xfId="77" applyFont="1" applyFill="1" applyBorder="1" applyAlignment="1">
      <alignment horizontal="center" vertical="center" wrapText="1"/>
    </xf>
    <xf numFmtId="0" fontId="1" fillId="0" borderId="2" xfId="77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right" vertical="center" wrapText="1"/>
    </xf>
    <xf numFmtId="179" fontId="1" fillId="0" borderId="3" xfId="0" applyNumberFormat="1" applyFont="1" applyFill="1" applyBorder="1" applyAlignment="1">
      <alignment horizontal="center" vertical="center"/>
    </xf>
    <xf numFmtId="179" fontId="1" fillId="0" borderId="5" xfId="0" applyNumberFormat="1" applyFont="1" applyFill="1" applyBorder="1" applyAlignment="1">
      <alignment horizontal="center" vertical="center"/>
    </xf>
    <xf numFmtId="179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176" fontId="1" fillId="0" borderId="2" xfId="77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right" vertical="center"/>
    </xf>
    <xf numFmtId="0" fontId="16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178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2" xfId="49" applyFont="1" applyFill="1" applyBorder="1" applyAlignment="1">
      <alignment horizontal="center" vertical="center" wrapText="1"/>
    </xf>
    <xf numFmtId="178" fontId="17" fillId="0" borderId="2" xfId="78" applyNumberFormat="1" applyFont="1" applyFill="1" applyBorder="1" applyAlignment="1">
      <alignment horizontal="center" vertical="center" wrapText="1"/>
    </xf>
    <xf numFmtId="178" fontId="17" fillId="0" borderId="2" xfId="49" applyNumberFormat="1" applyFont="1" applyFill="1" applyBorder="1" applyAlignment="1">
      <alignment horizontal="center" vertical="center" wrapText="1"/>
    </xf>
    <xf numFmtId="0" fontId="17" fillId="0" borderId="2" xfId="49" applyFont="1" applyFill="1" applyBorder="1" applyAlignment="1">
      <alignment horizontal="left" vertical="center" wrapText="1"/>
    </xf>
    <xf numFmtId="178" fontId="17" fillId="0" borderId="8" xfId="49" applyNumberFormat="1" applyFont="1" applyFill="1" applyBorder="1" applyAlignment="1">
      <alignment horizontal="center" vertical="center" wrapText="1"/>
    </xf>
    <xf numFmtId="176" fontId="17" fillId="0" borderId="2" xfId="49" applyNumberFormat="1" applyFont="1" applyFill="1" applyBorder="1" applyAlignment="1">
      <alignment horizontal="center" vertical="center" wrapText="1"/>
    </xf>
    <xf numFmtId="0" fontId="18" fillId="0" borderId="2" xfId="49" applyFont="1" applyFill="1" applyBorder="1" applyAlignment="1">
      <alignment horizontal="center" vertical="center" wrapText="1"/>
    </xf>
    <xf numFmtId="0" fontId="19" fillId="0" borderId="2" xfId="49" applyFont="1" applyFill="1" applyBorder="1" applyAlignment="1">
      <alignment horizontal="center" vertical="center" wrapText="1"/>
    </xf>
    <xf numFmtId="178" fontId="19" fillId="0" borderId="2" xfId="78" applyNumberFormat="1" applyFont="1" applyFill="1" applyBorder="1" applyAlignment="1">
      <alignment horizontal="center" vertical="center" wrapText="1"/>
    </xf>
    <xf numFmtId="178" fontId="19" fillId="0" borderId="2" xfId="49" applyNumberFormat="1" applyFont="1" applyFill="1" applyBorder="1" applyAlignment="1">
      <alignment horizontal="center" vertical="center" wrapText="1"/>
    </xf>
    <xf numFmtId="176" fontId="18" fillId="0" borderId="2" xfId="49" applyNumberFormat="1" applyFont="1" applyFill="1" applyBorder="1" applyAlignment="1">
      <alignment horizontal="left" vertical="center" wrapText="1"/>
    </xf>
    <xf numFmtId="178" fontId="20" fillId="0" borderId="2" xfId="0" applyNumberFormat="1" applyFont="1" applyFill="1" applyBorder="1" applyAlignment="1">
      <alignment horizontal="center" vertical="center"/>
    </xf>
    <xf numFmtId="0" fontId="17" fillId="0" borderId="3" xfId="0" applyNumberFormat="1" applyFont="1" applyFill="1" applyBorder="1" applyAlignment="1">
      <alignment horizontal="center" vertical="center" wrapText="1"/>
    </xf>
    <xf numFmtId="0" fontId="19" fillId="0" borderId="3" xfId="49" applyFont="1" applyFill="1" applyBorder="1" applyAlignment="1">
      <alignment horizontal="center" vertical="center" wrapText="1"/>
    </xf>
    <xf numFmtId="178" fontId="19" fillId="0" borderId="3" xfId="49" applyNumberFormat="1" applyFont="1" applyFill="1" applyBorder="1" applyAlignment="1">
      <alignment horizontal="center" vertical="center" wrapText="1"/>
    </xf>
    <xf numFmtId="178" fontId="20" fillId="0" borderId="3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9" fillId="0" borderId="4" xfId="49" applyFont="1" applyFill="1" applyBorder="1" applyAlignment="1">
      <alignment horizontal="center" vertical="center" wrapText="1"/>
    </xf>
    <xf numFmtId="178" fontId="19" fillId="0" borderId="4" xfId="49" applyNumberFormat="1" applyFont="1" applyFill="1" applyBorder="1" applyAlignment="1">
      <alignment horizontal="center" vertical="center" wrapText="1"/>
    </xf>
    <xf numFmtId="178" fontId="20" fillId="0" borderId="4" xfId="0" applyNumberFormat="1" applyFont="1" applyFill="1" applyBorder="1" applyAlignment="1">
      <alignment horizontal="center" vertical="center"/>
    </xf>
    <xf numFmtId="0" fontId="18" fillId="0" borderId="5" xfId="49" applyFont="1" applyFill="1" applyBorder="1" applyAlignment="1">
      <alignment horizontal="center" vertical="center"/>
    </xf>
    <xf numFmtId="0" fontId="19" fillId="0" borderId="5" xfId="49" applyFont="1" applyFill="1" applyBorder="1" applyAlignment="1">
      <alignment horizontal="center" vertical="center"/>
    </xf>
    <xf numFmtId="178" fontId="19" fillId="0" borderId="5" xfId="49" applyNumberFormat="1" applyFont="1" applyFill="1" applyBorder="1" applyAlignment="1">
      <alignment horizontal="center" vertical="center"/>
    </xf>
    <xf numFmtId="178" fontId="20" fillId="0" borderId="5" xfId="0" applyNumberFormat="1" applyFont="1" applyFill="1" applyBorder="1" applyAlignment="1">
      <alignment horizontal="center" vertical="center"/>
    </xf>
    <xf numFmtId="0" fontId="18" fillId="0" borderId="4" xfId="49" applyFont="1" applyFill="1" applyBorder="1" applyAlignment="1">
      <alignment horizontal="center" vertical="center"/>
    </xf>
    <xf numFmtId="0" fontId="19" fillId="0" borderId="4" xfId="49" applyFont="1" applyFill="1" applyBorder="1" applyAlignment="1">
      <alignment horizontal="center" vertical="center"/>
    </xf>
    <xf numFmtId="178" fontId="19" fillId="0" borderId="4" xfId="49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0" fontId="19" fillId="0" borderId="5" xfId="49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3" xfId="0" applyNumberFormat="1" applyFont="1" applyFill="1" applyBorder="1" applyAlignment="1">
      <alignment horizontal="center" vertical="center" wrapText="1"/>
    </xf>
    <xf numFmtId="0" fontId="20" fillId="0" borderId="5" xfId="0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left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176" fontId="20" fillId="0" borderId="2" xfId="0" applyNumberFormat="1" applyFont="1" applyFill="1" applyBorder="1" applyAlignment="1">
      <alignment horizontal="center" vertical="center"/>
    </xf>
    <xf numFmtId="176" fontId="17" fillId="0" borderId="2" xfId="49" applyNumberFormat="1" applyFont="1" applyFill="1" applyBorder="1" applyAlignment="1">
      <alignment horizontal="left" vertical="center" wrapText="1"/>
    </xf>
    <xf numFmtId="176" fontId="20" fillId="0" borderId="3" xfId="0" applyNumberFormat="1" applyFont="1" applyFill="1" applyBorder="1" applyAlignment="1">
      <alignment horizontal="center" vertical="center"/>
    </xf>
    <xf numFmtId="176" fontId="20" fillId="0" borderId="4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178" fontId="23" fillId="0" borderId="2" xfId="0" applyNumberFormat="1" applyFont="1" applyFill="1" applyBorder="1" applyAlignment="1">
      <alignment horizontal="center" vertical="center"/>
    </xf>
    <xf numFmtId="178" fontId="22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" fillId="0" borderId="3" xfId="77" applyFont="1" applyFill="1" applyBorder="1" applyAlignment="1" quotePrefix="1">
      <alignment horizontal="center" vertical="center" wrapText="1"/>
    </xf>
    <xf numFmtId="0" fontId="15" fillId="0" borderId="2" xfId="0" applyFont="1" applyFill="1" applyBorder="1" applyAlignment="1" quotePrefix="1">
      <alignment horizontal="center" vertical="center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审计资料00" xfId="50"/>
    <cellStyle name="常规 52" xfId="51"/>
    <cellStyle name="常规 183" xfId="52"/>
    <cellStyle name="常规 223" xfId="53"/>
    <cellStyle name="常规 40" xfId="54"/>
    <cellStyle name="常规 87" xfId="55"/>
    <cellStyle name="常规 132" xfId="56"/>
    <cellStyle name="常规 44" xfId="57"/>
    <cellStyle name="常规 214" xfId="58"/>
    <cellStyle name="常规 61" xfId="59"/>
    <cellStyle name="常规 208" xfId="60"/>
    <cellStyle name="常规 217 3" xfId="61"/>
    <cellStyle name="常规 126" xfId="62"/>
    <cellStyle name="常规 232" xfId="63"/>
    <cellStyle name="常规 101" xfId="64"/>
    <cellStyle name="常规 199" xfId="65"/>
    <cellStyle name="常规 60" xfId="66"/>
    <cellStyle name="常规 187" xfId="67"/>
    <cellStyle name="常规 144" xfId="68"/>
    <cellStyle name="常规 72" xfId="69"/>
    <cellStyle name="常规 134" xfId="70"/>
    <cellStyle name="常规 162" xfId="71"/>
    <cellStyle name="常规 140" xfId="72"/>
    <cellStyle name="常规 158" xfId="73"/>
    <cellStyle name="常规 100" xfId="74"/>
    <cellStyle name="常规 116" xfId="75"/>
    <cellStyle name="常规 120" xfId="76"/>
    <cellStyle name="常规_Sheet4" xfId="77"/>
    <cellStyle name="常规_审计资料00 2" xfId="78"/>
    <cellStyle name="常规 13" xfId="7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externalLink" Target="externalLinks/externalLink95.xml"/><Relationship Id="rId98" Type="http://schemas.openxmlformats.org/officeDocument/2006/relationships/externalLink" Target="externalLinks/externalLink94.xml"/><Relationship Id="rId97" Type="http://schemas.openxmlformats.org/officeDocument/2006/relationships/externalLink" Target="externalLinks/externalLink93.xml"/><Relationship Id="rId96" Type="http://schemas.openxmlformats.org/officeDocument/2006/relationships/externalLink" Target="externalLinks/externalLink92.xml"/><Relationship Id="rId95" Type="http://schemas.openxmlformats.org/officeDocument/2006/relationships/externalLink" Target="externalLinks/externalLink91.xml"/><Relationship Id="rId94" Type="http://schemas.openxmlformats.org/officeDocument/2006/relationships/externalLink" Target="externalLinks/externalLink90.xml"/><Relationship Id="rId93" Type="http://schemas.openxmlformats.org/officeDocument/2006/relationships/externalLink" Target="externalLinks/externalLink89.xml"/><Relationship Id="rId92" Type="http://schemas.openxmlformats.org/officeDocument/2006/relationships/externalLink" Target="externalLinks/externalLink88.xml"/><Relationship Id="rId91" Type="http://schemas.openxmlformats.org/officeDocument/2006/relationships/externalLink" Target="externalLinks/externalLink87.xml"/><Relationship Id="rId90" Type="http://schemas.openxmlformats.org/officeDocument/2006/relationships/externalLink" Target="externalLinks/externalLink86.xml"/><Relationship Id="rId9" Type="http://schemas.openxmlformats.org/officeDocument/2006/relationships/externalLink" Target="externalLinks/externalLink5.xml"/><Relationship Id="rId89" Type="http://schemas.openxmlformats.org/officeDocument/2006/relationships/externalLink" Target="externalLinks/externalLink85.xml"/><Relationship Id="rId88" Type="http://schemas.openxmlformats.org/officeDocument/2006/relationships/externalLink" Target="externalLinks/externalLink84.xml"/><Relationship Id="rId87" Type="http://schemas.openxmlformats.org/officeDocument/2006/relationships/externalLink" Target="externalLinks/externalLink83.xml"/><Relationship Id="rId86" Type="http://schemas.openxmlformats.org/officeDocument/2006/relationships/externalLink" Target="externalLinks/externalLink82.xml"/><Relationship Id="rId85" Type="http://schemas.openxmlformats.org/officeDocument/2006/relationships/externalLink" Target="externalLinks/externalLink81.xml"/><Relationship Id="rId84" Type="http://schemas.openxmlformats.org/officeDocument/2006/relationships/externalLink" Target="externalLinks/externalLink80.xml"/><Relationship Id="rId83" Type="http://schemas.openxmlformats.org/officeDocument/2006/relationships/externalLink" Target="externalLinks/externalLink79.xml"/><Relationship Id="rId82" Type="http://schemas.openxmlformats.org/officeDocument/2006/relationships/externalLink" Target="externalLinks/externalLink78.xml"/><Relationship Id="rId81" Type="http://schemas.openxmlformats.org/officeDocument/2006/relationships/externalLink" Target="externalLinks/externalLink77.xml"/><Relationship Id="rId80" Type="http://schemas.openxmlformats.org/officeDocument/2006/relationships/externalLink" Target="externalLinks/externalLink76.xml"/><Relationship Id="rId8" Type="http://schemas.openxmlformats.org/officeDocument/2006/relationships/externalLink" Target="externalLinks/externalLink4.xml"/><Relationship Id="rId79" Type="http://schemas.openxmlformats.org/officeDocument/2006/relationships/externalLink" Target="externalLinks/externalLink75.xml"/><Relationship Id="rId78" Type="http://schemas.openxmlformats.org/officeDocument/2006/relationships/externalLink" Target="externalLinks/externalLink74.xml"/><Relationship Id="rId77" Type="http://schemas.openxmlformats.org/officeDocument/2006/relationships/externalLink" Target="externalLinks/externalLink73.xml"/><Relationship Id="rId76" Type="http://schemas.openxmlformats.org/officeDocument/2006/relationships/externalLink" Target="externalLinks/externalLink72.xml"/><Relationship Id="rId75" Type="http://schemas.openxmlformats.org/officeDocument/2006/relationships/externalLink" Target="externalLinks/externalLink71.xml"/><Relationship Id="rId74" Type="http://schemas.openxmlformats.org/officeDocument/2006/relationships/externalLink" Target="externalLinks/externalLink70.xml"/><Relationship Id="rId73" Type="http://schemas.openxmlformats.org/officeDocument/2006/relationships/externalLink" Target="externalLinks/externalLink69.xml"/><Relationship Id="rId72" Type="http://schemas.openxmlformats.org/officeDocument/2006/relationships/externalLink" Target="externalLinks/externalLink68.xml"/><Relationship Id="rId71" Type="http://schemas.openxmlformats.org/officeDocument/2006/relationships/externalLink" Target="externalLinks/externalLink67.xml"/><Relationship Id="rId70" Type="http://schemas.openxmlformats.org/officeDocument/2006/relationships/externalLink" Target="externalLinks/externalLink66.xml"/><Relationship Id="rId7" Type="http://schemas.openxmlformats.org/officeDocument/2006/relationships/externalLink" Target="externalLinks/externalLink3.xml"/><Relationship Id="rId69" Type="http://schemas.openxmlformats.org/officeDocument/2006/relationships/externalLink" Target="externalLinks/externalLink65.xml"/><Relationship Id="rId68" Type="http://schemas.openxmlformats.org/officeDocument/2006/relationships/externalLink" Target="externalLinks/externalLink64.xml"/><Relationship Id="rId67" Type="http://schemas.openxmlformats.org/officeDocument/2006/relationships/externalLink" Target="externalLinks/externalLink63.xml"/><Relationship Id="rId66" Type="http://schemas.openxmlformats.org/officeDocument/2006/relationships/externalLink" Target="externalLinks/externalLink62.xml"/><Relationship Id="rId65" Type="http://schemas.openxmlformats.org/officeDocument/2006/relationships/externalLink" Target="externalLinks/externalLink61.xml"/><Relationship Id="rId64" Type="http://schemas.openxmlformats.org/officeDocument/2006/relationships/externalLink" Target="externalLinks/externalLink60.xml"/><Relationship Id="rId63" Type="http://schemas.openxmlformats.org/officeDocument/2006/relationships/externalLink" Target="externalLinks/externalLink59.xml"/><Relationship Id="rId62" Type="http://schemas.openxmlformats.org/officeDocument/2006/relationships/externalLink" Target="externalLinks/externalLink58.xml"/><Relationship Id="rId61" Type="http://schemas.openxmlformats.org/officeDocument/2006/relationships/externalLink" Target="externalLinks/externalLink57.xml"/><Relationship Id="rId60" Type="http://schemas.openxmlformats.org/officeDocument/2006/relationships/externalLink" Target="externalLinks/externalLink56.xml"/><Relationship Id="rId6" Type="http://schemas.openxmlformats.org/officeDocument/2006/relationships/externalLink" Target="externalLinks/externalLink2.xml"/><Relationship Id="rId59" Type="http://schemas.openxmlformats.org/officeDocument/2006/relationships/externalLink" Target="externalLinks/externalLink55.xml"/><Relationship Id="rId58" Type="http://schemas.openxmlformats.org/officeDocument/2006/relationships/externalLink" Target="externalLinks/externalLink54.xml"/><Relationship Id="rId57" Type="http://schemas.openxmlformats.org/officeDocument/2006/relationships/externalLink" Target="externalLinks/externalLink53.xml"/><Relationship Id="rId56" Type="http://schemas.openxmlformats.org/officeDocument/2006/relationships/externalLink" Target="externalLinks/externalLink52.xml"/><Relationship Id="rId55" Type="http://schemas.openxmlformats.org/officeDocument/2006/relationships/externalLink" Target="externalLinks/externalLink51.xml"/><Relationship Id="rId54" Type="http://schemas.openxmlformats.org/officeDocument/2006/relationships/externalLink" Target="externalLinks/externalLink50.xml"/><Relationship Id="rId53" Type="http://schemas.openxmlformats.org/officeDocument/2006/relationships/externalLink" Target="externalLinks/externalLink49.xml"/><Relationship Id="rId52" Type="http://schemas.openxmlformats.org/officeDocument/2006/relationships/externalLink" Target="externalLinks/externalLink48.xml"/><Relationship Id="rId51" Type="http://schemas.openxmlformats.org/officeDocument/2006/relationships/externalLink" Target="externalLinks/externalLink47.xml"/><Relationship Id="rId50" Type="http://schemas.openxmlformats.org/officeDocument/2006/relationships/externalLink" Target="externalLinks/externalLink46.xml"/><Relationship Id="rId5" Type="http://schemas.openxmlformats.org/officeDocument/2006/relationships/externalLink" Target="externalLinks/externalLink1.xml"/><Relationship Id="rId49" Type="http://schemas.openxmlformats.org/officeDocument/2006/relationships/externalLink" Target="externalLinks/externalLink45.xml"/><Relationship Id="rId48" Type="http://schemas.openxmlformats.org/officeDocument/2006/relationships/externalLink" Target="externalLinks/externalLink44.xml"/><Relationship Id="rId47" Type="http://schemas.openxmlformats.org/officeDocument/2006/relationships/externalLink" Target="externalLinks/externalLink43.xml"/><Relationship Id="rId46" Type="http://schemas.openxmlformats.org/officeDocument/2006/relationships/externalLink" Target="externalLinks/externalLink42.xml"/><Relationship Id="rId45" Type="http://schemas.openxmlformats.org/officeDocument/2006/relationships/externalLink" Target="externalLinks/externalLink41.xml"/><Relationship Id="rId44" Type="http://schemas.openxmlformats.org/officeDocument/2006/relationships/externalLink" Target="externalLinks/externalLink40.xml"/><Relationship Id="rId43" Type="http://schemas.openxmlformats.org/officeDocument/2006/relationships/externalLink" Target="externalLinks/externalLink39.xml"/><Relationship Id="rId42" Type="http://schemas.openxmlformats.org/officeDocument/2006/relationships/externalLink" Target="externalLinks/externalLink38.xml"/><Relationship Id="rId41" Type="http://schemas.openxmlformats.org/officeDocument/2006/relationships/externalLink" Target="externalLinks/externalLink37.xml"/><Relationship Id="rId40" Type="http://schemas.openxmlformats.org/officeDocument/2006/relationships/externalLink" Target="externalLinks/externalLink36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5.xml"/><Relationship Id="rId38" Type="http://schemas.openxmlformats.org/officeDocument/2006/relationships/externalLink" Target="externalLinks/externalLink34.xml"/><Relationship Id="rId37" Type="http://schemas.openxmlformats.org/officeDocument/2006/relationships/externalLink" Target="externalLinks/externalLink33.xml"/><Relationship Id="rId36" Type="http://schemas.openxmlformats.org/officeDocument/2006/relationships/externalLink" Target="externalLinks/externalLink32.xml"/><Relationship Id="rId35" Type="http://schemas.openxmlformats.org/officeDocument/2006/relationships/externalLink" Target="externalLinks/externalLink31.xml"/><Relationship Id="rId34" Type="http://schemas.openxmlformats.org/officeDocument/2006/relationships/externalLink" Target="externalLinks/externalLink30.xml"/><Relationship Id="rId33" Type="http://schemas.openxmlformats.org/officeDocument/2006/relationships/externalLink" Target="externalLinks/externalLink29.xml"/><Relationship Id="rId32" Type="http://schemas.openxmlformats.org/officeDocument/2006/relationships/externalLink" Target="externalLinks/externalLink28.xml"/><Relationship Id="rId31" Type="http://schemas.openxmlformats.org/officeDocument/2006/relationships/externalLink" Target="externalLinks/externalLink27.xml"/><Relationship Id="rId30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5.xml"/><Relationship Id="rId28" Type="http://schemas.openxmlformats.org/officeDocument/2006/relationships/externalLink" Target="externalLinks/externalLink24.xml"/><Relationship Id="rId27" Type="http://schemas.openxmlformats.org/officeDocument/2006/relationships/externalLink" Target="externalLinks/externalLink23.xml"/><Relationship Id="rId26" Type="http://schemas.openxmlformats.org/officeDocument/2006/relationships/externalLink" Target="externalLinks/externalLink22.xml"/><Relationship Id="rId25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20.xml"/><Relationship Id="rId23" Type="http://schemas.openxmlformats.org/officeDocument/2006/relationships/externalLink" Target="externalLinks/externalLink19.xml"/><Relationship Id="rId22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7.xml"/><Relationship Id="rId20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5.xml"/><Relationship Id="rId18" Type="http://schemas.openxmlformats.org/officeDocument/2006/relationships/externalLink" Target="externalLinks/externalLink14.xml"/><Relationship Id="rId176" Type="http://schemas.openxmlformats.org/officeDocument/2006/relationships/styles" Target="styles.xml"/><Relationship Id="rId175" Type="http://schemas.openxmlformats.org/officeDocument/2006/relationships/sharedStrings" Target="sharedStrings.xml"/><Relationship Id="rId174" Type="http://schemas.openxmlformats.org/officeDocument/2006/relationships/theme" Target="theme/theme1.xml"/><Relationship Id="rId173" Type="http://schemas.openxmlformats.org/officeDocument/2006/relationships/externalLink" Target="externalLinks/externalLink169.xml"/><Relationship Id="rId172" Type="http://schemas.openxmlformats.org/officeDocument/2006/relationships/externalLink" Target="externalLinks/externalLink168.xml"/><Relationship Id="rId171" Type="http://schemas.openxmlformats.org/officeDocument/2006/relationships/externalLink" Target="externalLinks/externalLink167.xml"/><Relationship Id="rId170" Type="http://schemas.openxmlformats.org/officeDocument/2006/relationships/externalLink" Target="externalLinks/externalLink166.xml"/><Relationship Id="rId17" Type="http://schemas.openxmlformats.org/officeDocument/2006/relationships/externalLink" Target="externalLinks/externalLink13.xml"/><Relationship Id="rId169" Type="http://schemas.openxmlformats.org/officeDocument/2006/relationships/externalLink" Target="externalLinks/externalLink165.xml"/><Relationship Id="rId168" Type="http://schemas.openxmlformats.org/officeDocument/2006/relationships/externalLink" Target="externalLinks/externalLink164.xml"/><Relationship Id="rId167" Type="http://schemas.openxmlformats.org/officeDocument/2006/relationships/externalLink" Target="externalLinks/externalLink163.xml"/><Relationship Id="rId166" Type="http://schemas.openxmlformats.org/officeDocument/2006/relationships/externalLink" Target="externalLinks/externalLink162.xml"/><Relationship Id="rId165" Type="http://schemas.openxmlformats.org/officeDocument/2006/relationships/externalLink" Target="externalLinks/externalLink161.xml"/><Relationship Id="rId164" Type="http://schemas.openxmlformats.org/officeDocument/2006/relationships/externalLink" Target="externalLinks/externalLink160.xml"/><Relationship Id="rId163" Type="http://schemas.openxmlformats.org/officeDocument/2006/relationships/externalLink" Target="externalLinks/externalLink159.xml"/><Relationship Id="rId162" Type="http://schemas.openxmlformats.org/officeDocument/2006/relationships/externalLink" Target="externalLinks/externalLink158.xml"/><Relationship Id="rId161" Type="http://schemas.openxmlformats.org/officeDocument/2006/relationships/externalLink" Target="externalLinks/externalLink157.xml"/><Relationship Id="rId160" Type="http://schemas.openxmlformats.org/officeDocument/2006/relationships/externalLink" Target="externalLinks/externalLink156.xml"/><Relationship Id="rId16" Type="http://schemas.openxmlformats.org/officeDocument/2006/relationships/externalLink" Target="externalLinks/externalLink12.xml"/><Relationship Id="rId159" Type="http://schemas.openxmlformats.org/officeDocument/2006/relationships/externalLink" Target="externalLinks/externalLink155.xml"/><Relationship Id="rId158" Type="http://schemas.openxmlformats.org/officeDocument/2006/relationships/externalLink" Target="externalLinks/externalLink154.xml"/><Relationship Id="rId157" Type="http://schemas.openxmlformats.org/officeDocument/2006/relationships/externalLink" Target="externalLinks/externalLink153.xml"/><Relationship Id="rId156" Type="http://schemas.openxmlformats.org/officeDocument/2006/relationships/externalLink" Target="externalLinks/externalLink152.xml"/><Relationship Id="rId155" Type="http://schemas.openxmlformats.org/officeDocument/2006/relationships/externalLink" Target="externalLinks/externalLink151.xml"/><Relationship Id="rId154" Type="http://schemas.openxmlformats.org/officeDocument/2006/relationships/externalLink" Target="externalLinks/externalLink150.xml"/><Relationship Id="rId153" Type="http://schemas.openxmlformats.org/officeDocument/2006/relationships/externalLink" Target="externalLinks/externalLink149.xml"/><Relationship Id="rId152" Type="http://schemas.openxmlformats.org/officeDocument/2006/relationships/externalLink" Target="externalLinks/externalLink148.xml"/><Relationship Id="rId151" Type="http://schemas.openxmlformats.org/officeDocument/2006/relationships/externalLink" Target="externalLinks/externalLink147.xml"/><Relationship Id="rId150" Type="http://schemas.openxmlformats.org/officeDocument/2006/relationships/externalLink" Target="externalLinks/externalLink146.xml"/><Relationship Id="rId15" Type="http://schemas.openxmlformats.org/officeDocument/2006/relationships/externalLink" Target="externalLinks/externalLink11.xml"/><Relationship Id="rId149" Type="http://schemas.openxmlformats.org/officeDocument/2006/relationships/externalLink" Target="externalLinks/externalLink145.xml"/><Relationship Id="rId148" Type="http://schemas.openxmlformats.org/officeDocument/2006/relationships/externalLink" Target="externalLinks/externalLink144.xml"/><Relationship Id="rId147" Type="http://schemas.openxmlformats.org/officeDocument/2006/relationships/externalLink" Target="externalLinks/externalLink143.xml"/><Relationship Id="rId146" Type="http://schemas.openxmlformats.org/officeDocument/2006/relationships/externalLink" Target="externalLinks/externalLink142.xml"/><Relationship Id="rId145" Type="http://schemas.openxmlformats.org/officeDocument/2006/relationships/externalLink" Target="externalLinks/externalLink141.xml"/><Relationship Id="rId144" Type="http://schemas.openxmlformats.org/officeDocument/2006/relationships/externalLink" Target="externalLinks/externalLink140.xml"/><Relationship Id="rId143" Type="http://schemas.openxmlformats.org/officeDocument/2006/relationships/externalLink" Target="externalLinks/externalLink139.xml"/><Relationship Id="rId142" Type="http://schemas.openxmlformats.org/officeDocument/2006/relationships/externalLink" Target="externalLinks/externalLink138.xml"/><Relationship Id="rId141" Type="http://schemas.openxmlformats.org/officeDocument/2006/relationships/externalLink" Target="externalLinks/externalLink137.xml"/><Relationship Id="rId140" Type="http://schemas.openxmlformats.org/officeDocument/2006/relationships/externalLink" Target="externalLinks/externalLink136.xml"/><Relationship Id="rId14" Type="http://schemas.openxmlformats.org/officeDocument/2006/relationships/externalLink" Target="externalLinks/externalLink10.xml"/><Relationship Id="rId139" Type="http://schemas.openxmlformats.org/officeDocument/2006/relationships/externalLink" Target="externalLinks/externalLink135.xml"/><Relationship Id="rId138" Type="http://schemas.openxmlformats.org/officeDocument/2006/relationships/externalLink" Target="externalLinks/externalLink134.xml"/><Relationship Id="rId137" Type="http://schemas.openxmlformats.org/officeDocument/2006/relationships/externalLink" Target="externalLinks/externalLink133.xml"/><Relationship Id="rId136" Type="http://schemas.openxmlformats.org/officeDocument/2006/relationships/externalLink" Target="externalLinks/externalLink132.xml"/><Relationship Id="rId135" Type="http://schemas.openxmlformats.org/officeDocument/2006/relationships/externalLink" Target="externalLinks/externalLink131.xml"/><Relationship Id="rId134" Type="http://schemas.openxmlformats.org/officeDocument/2006/relationships/externalLink" Target="externalLinks/externalLink130.xml"/><Relationship Id="rId133" Type="http://schemas.openxmlformats.org/officeDocument/2006/relationships/externalLink" Target="externalLinks/externalLink129.xml"/><Relationship Id="rId132" Type="http://schemas.openxmlformats.org/officeDocument/2006/relationships/externalLink" Target="externalLinks/externalLink128.xml"/><Relationship Id="rId131" Type="http://schemas.openxmlformats.org/officeDocument/2006/relationships/externalLink" Target="externalLinks/externalLink127.xml"/><Relationship Id="rId130" Type="http://schemas.openxmlformats.org/officeDocument/2006/relationships/externalLink" Target="externalLinks/externalLink126.xml"/><Relationship Id="rId13" Type="http://schemas.openxmlformats.org/officeDocument/2006/relationships/externalLink" Target="externalLinks/externalLink9.xml"/><Relationship Id="rId129" Type="http://schemas.openxmlformats.org/officeDocument/2006/relationships/externalLink" Target="externalLinks/externalLink125.xml"/><Relationship Id="rId128" Type="http://schemas.openxmlformats.org/officeDocument/2006/relationships/externalLink" Target="externalLinks/externalLink124.xml"/><Relationship Id="rId127" Type="http://schemas.openxmlformats.org/officeDocument/2006/relationships/externalLink" Target="externalLinks/externalLink123.xml"/><Relationship Id="rId126" Type="http://schemas.openxmlformats.org/officeDocument/2006/relationships/externalLink" Target="externalLinks/externalLink122.xml"/><Relationship Id="rId125" Type="http://schemas.openxmlformats.org/officeDocument/2006/relationships/externalLink" Target="externalLinks/externalLink121.xml"/><Relationship Id="rId124" Type="http://schemas.openxmlformats.org/officeDocument/2006/relationships/externalLink" Target="externalLinks/externalLink120.xml"/><Relationship Id="rId123" Type="http://schemas.openxmlformats.org/officeDocument/2006/relationships/externalLink" Target="externalLinks/externalLink119.xml"/><Relationship Id="rId122" Type="http://schemas.openxmlformats.org/officeDocument/2006/relationships/externalLink" Target="externalLinks/externalLink118.xml"/><Relationship Id="rId121" Type="http://schemas.openxmlformats.org/officeDocument/2006/relationships/externalLink" Target="externalLinks/externalLink117.xml"/><Relationship Id="rId120" Type="http://schemas.openxmlformats.org/officeDocument/2006/relationships/externalLink" Target="externalLinks/externalLink116.xml"/><Relationship Id="rId12" Type="http://schemas.openxmlformats.org/officeDocument/2006/relationships/externalLink" Target="externalLinks/externalLink8.xml"/><Relationship Id="rId119" Type="http://schemas.openxmlformats.org/officeDocument/2006/relationships/externalLink" Target="externalLinks/externalLink115.xml"/><Relationship Id="rId118" Type="http://schemas.openxmlformats.org/officeDocument/2006/relationships/externalLink" Target="externalLinks/externalLink114.xml"/><Relationship Id="rId117" Type="http://schemas.openxmlformats.org/officeDocument/2006/relationships/externalLink" Target="externalLinks/externalLink113.xml"/><Relationship Id="rId116" Type="http://schemas.openxmlformats.org/officeDocument/2006/relationships/externalLink" Target="externalLinks/externalLink112.xml"/><Relationship Id="rId115" Type="http://schemas.openxmlformats.org/officeDocument/2006/relationships/externalLink" Target="externalLinks/externalLink111.xml"/><Relationship Id="rId114" Type="http://schemas.openxmlformats.org/officeDocument/2006/relationships/externalLink" Target="externalLinks/externalLink110.xml"/><Relationship Id="rId113" Type="http://schemas.openxmlformats.org/officeDocument/2006/relationships/externalLink" Target="externalLinks/externalLink109.xml"/><Relationship Id="rId112" Type="http://schemas.openxmlformats.org/officeDocument/2006/relationships/externalLink" Target="externalLinks/externalLink108.xml"/><Relationship Id="rId111" Type="http://schemas.openxmlformats.org/officeDocument/2006/relationships/externalLink" Target="externalLinks/externalLink107.xml"/><Relationship Id="rId110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7.xml"/><Relationship Id="rId109" Type="http://schemas.openxmlformats.org/officeDocument/2006/relationships/externalLink" Target="externalLinks/externalLink105.xml"/><Relationship Id="rId108" Type="http://schemas.openxmlformats.org/officeDocument/2006/relationships/externalLink" Target="externalLinks/externalLink104.xml"/><Relationship Id="rId107" Type="http://schemas.openxmlformats.org/officeDocument/2006/relationships/externalLink" Target="externalLinks/externalLink103.xml"/><Relationship Id="rId106" Type="http://schemas.openxmlformats.org/officeDocument/2006/relationships/externalLink" Target="externalLinks/externalLink102.xml"/><Relationship Id="rId105" Type="http://schemas.openxmlformats.org/officeDocument/2006/relationships/externalLink" Target="externalLinks/externalLink101.xml"/><Relationship Id="rId104" Type="http://schemas.openxmlformats.org/officeDocument/2006/relationships/externalLink" Target="externalLinks/externalLink100.xml"/><Relationship Id="rId103" Type="http://schemas.openxmlformats.org/officeDocument/2006/relationships/externalLink" Target="externalLinks/externalLink99.xml"/><Relationship Id="rId102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97.xml"/><Relationship Id="rId100" Type="http://schemas.openxmlformats.org/officeDocument/2006/relationships/externalLink" Target="externalLinks/externalLink96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tencent%20files\1059400779\filerecv\2018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96.100.82.206\iqc&#19982;&#29983;&#31649;&#20849;&#20139;&#25991;&#20214;&#22841;\r3local\xx\DATA\zzzxxck35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&#22270;&#38754;&#31649;&#29702;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24352;&#31435;\&#19978;&#32423;&#25991;&#2021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My%20Documents\MUNG\PHUTHU99\HOCMON\RP90736.XLS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&#20854;&#20182;&#24212;&#25910;09.xls" TargetMode="External"/></Relationships>
</file>

<file path=xl/externalLinks/_rels/externalLink1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1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1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1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24352;&#31435;\&#19978;&#32423;&#25991;&#20214;\DOCUME~1\zq\LOCALS~1\Temp\&#36130;&#25919;&#20379;&#20859;&#20154;&#21592;&#20449;&#24687;&#34920;\&#25945;&#32946;\&#27896;&#27700;&#22235;&#20013;.xls" TargetMode="External"/></Relationships>
</file>

<file path=xl/externalLinks/_rels/externalLink1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1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udgetserver\&#39044;&#31639;&#21496;\BY\YS3\97&#20915;&#31639;&#21306;&#21439;&#26368;&#21518;&#27719;&#24635;.xls" TargetMode="External"/></Relationships>
</file>

<file path=xl/externalLinks/_rels/externalLink1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unzipped\Eastern%20Airline%20FE\GP\tamer\WINDOWS\GP_AT.XLS" TargetMode="External"/></Relationships>
</file>

<file path=xl/externalLinks/_rels/externalLink1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1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Dung%20Quat\Goi3\PNT-P3.xls" TargetMode="External"/></Relationships>
</file>

<file path=xl/externalLinks/_rels/externalLink1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SERVER\PROJECT\PROP\DA0630\INQ'Y\STEEL\DA0463BQ.XLW" TargetMode="External"/></Relationships>
</file>

<file path=xl/externalLinks/_rels/externalLink1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100&#51333;&#54217;\&#44608;&#47564;&#49688;\USERS\YKJ\T&amp;D&#51221;&#47532;\USERS\A_YKM\FLEET\V_FLEET.XLS" TargetMode="External"/></Relationships>
</file>

<file path=xl/externalLinks/_rels/externalLink1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My%20Documents\SNT7.xls" TargetMode="External"/></Relationships>
</file>

<file path=xl/externalLinks/_rels/externalLink1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hong\dau%20thau%20dot\My%20Documents\Phong\DIR00031\PHONG\Xls\Dutoan98\PHUTHU\1997%20chuyen%20sang\DUTOAN.XLS" TargetMode="External"/></Relationships>
</file>

<file path=xl/externalLinks/_rels/externalLink1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:\TBT%20COOP%20DTH\Gia%20dinh\DUTOAN.XLS" TargetMode="External"/></Relationships>
</file>

<file path=xl/externalLinks/_rels/externalLink1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hong\dau%20thau%20dot\DTOAN-XD\DUTOAN.XLS" TargetMode="External"/></Relationships>
</file>

<file path=xl/externalLinks/_rels/externalLink1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Khanh\Du-Toan%20KHCB99\DTKHCB99\CD105\DUTOAN.XLS" TargetMode="External"/></Relationships>
</file>

<file path=xl/externalLinks/_rels/externalLink1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My%20Documents\Excel\Program\DUTOA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THUYF\ql38\tkkt-ql38-1-g-2.xls" TargetMode="External"/></Relationships>
</file>

<file path=xl/externalLinks/_rels/externalLink1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Hien\phong%20ke%20toan\TEMP\Khanh\DUTOAN.BK\MSOFFICE\EXCEL\CD207.XLS" TargetMode="External"/></Relationships>
</file>

<file path=xl/externalLinks/_rels/externalLink1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CD104\DUTOAN.XLS" TargetMode="External"/></Relationships>
</file>

<file path=xl/externalLinks/_rels/externalLink1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My%20Documents\PHONG\Excel\Du%20toan%2099\WB%20dot%203\CK70703.XLS" TargetMode="External"/></Relationships>
</file>

<file path=xl/externalLinks/_rels/externalLink1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ung\daitu\TVT\PTHO\DUTOANWB.XLS" TargetMode="External"/></Relationships>
</file>

<file path=xl/externalLinks/_rels/externalLink1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My%20Documents\MUNG\PHUTHU99\CP90706\TEST.XLS" TargetMode="External"/></Relationships>
</file>

<file path=xl/externalLinks/_rels/externalLink1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Kt02\d\dia%20c\DTan\DTPT2000\TKKT+DT\HUYDUNG\THIETKE\TKE-99\DAITU-99\GD310\dutoans1.xls" TargetMode="External"/></Relationships>
</file>

<file path=xl/externalLinks/_rels/externalLink1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Z:\Dung%20Quat\Nhom%20GC\New%20Folder\My%20Documents\3533\99Q\99Q3657\99Q3299(REV.1).xls" TargetMode="External"/></Relationships>
</file>

<file path=xl/externalLinks/_rels/externalLink1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uyetnga\bb%20ban%20giao\LVTD\MSOffice\EXCEL\LUC\DT%20DZ%2022+TBA%20.xls" TargetMode="External"/></Relationships>
</file>

<file path=xl/externalLinks/_rels/externalLink1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:\&#44221;&#50689;&#49892;&#51201;.XLS" TargetMode="External"/></Relationships>
</file>

<file path=xl/externalLinks/_rels/externalLink1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Kt09\f\DOCUME~1\VTDKHO~1.VIN\LOCALS~1\Temp\Rar$DI00.375\My%20Documents\BANG%20LUONG2%20-%20THANH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2007%20STARBRIGHT%20BU%20Analytics%20-%20January.xls" TargetMode="External"/></Relationships>
</file>

<file path=xl/externalLinks/_rels/externalLink1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May1\KIEN\QL32\DT32.xls" TargetMode="External"/></Relationships>
</file>

<file path=xl/externalLinks/_rels/externalLink1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unzipped\Eastern%20Airline%20FE\GP\GP_Ph1\SBB-OIs\Hel-OIs.xls" TargetMode="External"/></Relationships>
</file>

<file path=xl/externalLinks/_rels/externalLink1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22\d\Luu_Tru\Ltb_ktkh\DZ220KV_Dau_Noi_sau_tram_500kV_Ha_Tinh\Gia_thau_Gui_A.xls" TargetMode="External"/></Relationships>
</file>

<file path=xl/externalLinks/_rels/externalLink1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Kt09\f\DOCUME~1\VTDKHO~1.VIN\LOCALS~1\Temp\Rar$DI00.375\KT%20NOI%20BO\MSOFFICE\EXCEL\DT107TD.XLS" TargetMode="External"/></Relationships>
</file>

<file path=xl/externalLinks/_rels/externalLink1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My%20Documents\PHONG\Excel\Du%20toan%2099\WB%20dot%203\Duyet.xls" TargetMode="External"/></Relationships>
</file>

<file path=xl/externalLinks/_rels/externalLink1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TU-XN%202%20-%20CT5\My%20Documents\nhakho\DTNHA%20KHO\bang\AT-ANH\PARKER\My%20Documents\HS00\BAOGIA\Mien%20nam\Namconson_SK\09-str~1.xls" TargetMode="External"/></Relationships>
</file>

<file path=xl/externalLinks/_rels/externalLink1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Y:\TRAM\35\TRAMVI~1.XLS" TargetMode="External"/></Relationships>
</file>

<file path=xl/externalLinks/_rels/externalLink1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03\02C\My%20Documents\THI%20NGHIEM\CT-Den%20bu\thi%20xa\TONG-HOP.xls" TargetMode="External"/></Relationships>
</file>

<file path=xl/externalLinks/_rels/externalLink1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&#35201;&#27714;&#20849;&#20139;\&#23545;&#24080;\09&#24180;4&#26376;\4&#26376;&#35201;&#24320;&#31080;&#28165;&#21333;%20%20%20%20&#33298;&#28023;&#28059;.xls" TargetMode="External"/></Relationships>
</file>

<file path=xl/externalLinks/_rels/externalLink1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mail1.gdlsk.com\trihung\2005\T4\TKNCGIOC\NLV.XLS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Documents%20and%20Settings\fdiagou\My%20Documents\Personnal\Dashboard\Folder\Dashboard,%20WSJ.xls" TargetMode="External"/></Relationships>
</file>

<file path=xl/externalLinks/_rels/externalLink1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%209\d\PH99\BACNAM\TKKT\DTOAN\dtk486.xls" TargetMode="External"/></Relationships>
</file>

<file path=xl/externalLinks/_rels/externalLink1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Z:\Dung%20Quat\Nhom%20GC\New%20Folder\My%20Documents\3533\96Q\96q2588\PANEL.XLS" TargetMode="External"/></Relationships>
</file>

<file path=xl/externalLinks/_rels/externalLink1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THUNHI\TRLOC" TargetMode="External"/></Relationships>
</file>

<file path=xl/externalLinks/_rels/externalLink1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HIEU\May%20Hieu\Du%20Toan\Tan%20Tien\SCL%20DZ%2022KV%20Xa%20Tan%20Tien%20.XLS" TargetMode="External"/></Relationships>
</file>

<file path=xl/externalLinks/_rels/externalLink1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THUNHI\LONGK" TargetMode="External"/></Relationships>
</file>

<file path=xl/externalLinks/_rels/externalLink1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unzipped\Eastern%20Airline%20FE\Backup%20of%20Backup%20of%20LINDA%20LISTONE.xlk" TargetMode="External"/></Relationships>
</file>

<file path=xl/externalLinks/_rels/externalLink1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unzipped\Eastern%20Airline%20FE\fnl-gp2\ToolboxGP\Kor\OSP_Becht_Fin.xls" TargetMode="External"/></Relationships>
</file>

<file path=xl/externalLinks/_rels/externalLink1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MINH\DU%20TOAN\G2\DT-G2-6.XLS" TargetMode="External"/></Relationships>
</file>

<file path=xl/externalLinks/_rels/externalLink1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:\B-CAOQ~1.XLS" TargetMode="External"/></Relationships>
</file>

<file path=xl/externalLinks/_rels/externalLink1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Luu%20o%20D%20old\Dutoan\Binh%20Phuoc\BCNCKT13_S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ulieu\Form%20kethon.xls" TargetMode="External"/></Relationships>
</file>

<file path=xl/externalLinks/_rels/externalLink1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My%20Documents\DONGIA.XLS" TargetMode="External"/></Relationships>
</file>

<file path=xl/externalLinks/_rels/externalLink1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uyetnga\bb%20ban%20giao\Thang%20KT%202001\Ho%20so%20thau\Du%20thau%20Huu%20Lung%20-%20Lang%20Son.xls" TargetMode="External"/></Relationships>
</file>

<file path=xl/externalLinks/_rels/externalLink1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hu\binh\parker.xls" TargetMode="External"/></Relationships>
</file>

<file path=xl/externalLinks/_rels/externalLink1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Hien\phong%20ke%20toan\HO%20SO\TAN\EXCEL\NHA%20DHSX%20G_LUONG.xls" TargetMode="External"/></Relationships>
</file>

<file path=xl/externalLinks/_rels/externalLink1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10.124.1.30\cgi-bin\read_attach\application\octet-stream1MKxqC5YTFM=\&#25509;&#25910;&#25991;&#20214;&#30446;&#24405;\&#39044;&#31639;&#32929;212052004-5-13%2016&#65306;33&#65306;36\2004&#24180;&#24120;&#29992;\20" TargetMode="External"/></Relationships>
</file>

<file path=xl/externalLinks/_rels/externalLink1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24352;&#31435;\&#19978;&#32423;&#25991;&#20214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1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WINDOWS.000\Desktop\&#25105;&#30340;&#20844;&#25991;&#21253;\&#36213;&#21746;&#36132;&#25991;&#20214;&#22841;\&#25253;&#34920;.xls" TargetMode="External"/></Relationships>
</file>

<file path=xl/externalLinks/_rels/externalLink1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37319;&#36141;&#20998;&#26512;&#34920;0611.xls" TargetMode="External"/></Relationships>
</file>

<file path=xl/externalLinks/_rels/externalLink169.xml.rels><?xml version="1.0" encoding="UTF-8" standalone="yes"?>
<Relationships xmlns="http://schemas.openxmlformats.org/package/2006/relationships"><Relationship Id="rId1" Type="http://schemas.openxmlformats.org/officeDocument/2006/relationships/externalLinkPath" Target="\&#28248;&#22825;&#21220;&#20250;&#25152;&#19987;&#23383;[2026]&#31532;XXX&#21495;&#28246;&#21335;&#32511;&#33394;&#20877;&#29983;&#36164;&#28304;&#26377;&#38480;&#20844;&#21496;2025&#24180;&#31532;4&#23395;&#24230;\2&#12289;&#28246;&#21335;&#32511;&#33394;25&#24180;&#31532;4&#23395;&#24230;&#25253;&#21578;&#38468;&#34920;%20(&#21021;&#23457;&#22797;&#23457;&#65289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Documents%20and%20Settings\cpgroup\Local%20Settings\Temp\Temporary%20Directory%201%20for%20SS&amp;BCASD.ZIP\BCDK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My%20Documents\MUNG\PHUTHU99\RP9073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_07\c\GtntPmu18\DNTC_Nghe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51652;&#54665;%20DATA%20(2)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Z:\Dung%20Quat\Nhom%20GC\New%20Folder\My%20Documents\3533\99Q\99Q3657\99Q3299(REV.0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53\huong\Du%20toan\Tram\220%20K.LUONG-CDOC\Lo%20ra%20KL-CD\DATA-Tram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THUNHI\TRAM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05\sao%20chep\TVTHINH\Bang%20liet%20ke%20cong%20trinh%20so%204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X:\NGUYEN%20VAN%20THANH%202.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HIEN\TUYHA\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phan%20mem%20ke%20toan-ptc\A-Excel3.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tri\Minh%20Tri%202005\Tai%20khoan%202005\13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2\c\KA\phapvan\dt-tkkttc1-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Lu_thanh_binh\d\Luu_Tru\Ltb_ktkh\DZ220KV_Dau_Noi_sau_tram_500kV_Ha_Tinh\Gia_thau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CD-&#49892;&#51201;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5\d\THUYF\BACGIANG\lxa-CX\dt-CX-G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My%20Documents\Excel\Data\Tinh%20tong%20hop%20du%20toan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THUNHI\BACHU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:\MGT-DRT\MGT-IMPR\MGT-SC@\DA0463\QTN-INSN\WILLICH\INSU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Vinhptt\dutoan\DUTOAN\Qlo15A\TKKT_15Alan1-dg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ql_3\E\DO-HUONG\GT-BO\TKTC10-8\phong%20nen\DT-THL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22\d\GIA_LUONG\DUTOAN\TRAM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s.yen\c\H-YEN\LUU%20XA\DUYET\DZ110K~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%205-4\tra%20vinh\TT%20huyen%20Cang%20Long-new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14\tram\Ho%20so\Nhan%20vien\Huong\Du%20toan\Tram\ban%20giao\Tan%20uyen\Thiet%20ke%20ky%20thuat\Phan%20XD%20TBA%20110kV%20Tan%20uye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fileserv\dkoren$\WINDOWS\TEMP\Headcount%20F01%20PLAN-PLANT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TAM\PHANB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:\MGT-DRT\MGT-IMPR\MGT-SC@\BA0397\INSULT'N\INS\ASK\PIPE-03E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Documents%20and%20Settings\fdiagou\My%20Documents\Personnal\Dashboard\Folder\SampleDat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:\DATA\THAU\LONGAN\THUY\THAU\CTRINH\G-PB1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My%20Documents\Sub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iep\khanh_d\KYTHUAT\DUTOAN\DNC4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ql_2\d(m2)\LAM\xdcb%202004\Cong%20trinh%20Vuot%20Lu\Du%20Toan%20Mau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GiangHT\Temp\HongNgu\LR%20Tram%20110kV%20Hong%20Ngu-duyet-hc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&#25307;&#26631;&#29289;&#26009;\&#32487;&#30005;&#22120;\&#32487;&#30005;&#22120;&#28072;&#20215;20060626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phan%20mem%20ke%20toan-ptc\A-Excel1.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LVTD\MSOffice\EXCEL\LUC\HY35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Kt3\d\sang\CONG%20TRINH%20TRUNG%20THE\LONG%20AN\Trung%20the%20-%20Tuyen%20Binh%20Tay%20-%20Vinh%20Hung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14\tkkt%20tram%2011\du%20toan%20cong%20trinh\Vuong%20Trinh%20Trong\cong%20trinh%20110%20kV\Dak%20Lak\Cong%20trinh%20Cujut\GD_TKKT\TBA\TBA%20110%20kV%20Cujut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15\tra%20vinh\sao%20chep\Long%20Dat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56\vui\Du%20toan%20Jica%20thang%209%20-%202002\Jica%20HC\TBA%20250%20KVA%20Thanh%20Da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GIA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GiangHT\Temp\DUTOAN%20GO%20DAU%20duyet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Kt09\f\DOCUME~1\VTDKHO~1.VIN\LOCALS~1\Temp\Rar$DI00.375\HOAITHUONG\BAO%20CAO%20XNT%20CK%2010\LE_HUONG\UNC_GIAY%20NHAN%20NO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i\d\HAI\vat%20tu%20thu%20hoi%20WB1234\xay%20lap%20dien%20tp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HoSoKhac\HONG\V\CONGTR~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CHR\ARBEJDE\Q4DK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HIEN\TANHUNG\HTTA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TU-XN%202%20-%20CT5\My%20Documents\nhakho\DTNHA%20KHO\bang\AT-ANH\PARKER\My%20Documents\HS00\DTTK\parker\Dieuchinh\Quote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MINH\DU%20TOAN\G2\DT-thl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ung\daitu\DT-DLUC\TAN-PHU\K-99HDuc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May1\KIEN\QL32\DT-TN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SHANGHAI_LF\&#39044;&#31639;&#22788;\BY\YS3\97&#20915;&#31639;&#21306;&#21439;&#26368;&#21518;&#27719;&#24635;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Documents%20and%20Settings\rcosta-sarnicki\Local%20Settings\Temporary%20Internet%20Files\OLK3B\Prdsum%20%202000.xlw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ESD\P3(Qg-Bao)\Kiemtra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Documents%20and%20Settings\cpgroup\Local%20Settings\Temp\Temporary%20Directory%202%20for%20SS&amp;BCASD.ZIP\BCKQKD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Documents%20and%20Settings\cpgroup\Local%20Settings\Temp\Temporary%20Directory%201%20for%20DATAASD.ZIP\HTTK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T-PHUC\PHUC\MoCay\MoCay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ql_3\E\Congviec\Tam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T-PHUC\PHUC\My%20Documents\TRANS-LINES\MauDZMoi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1\d\NAM98\DUTOAN\Tinh%20tong%20hop%20du%20toan%20bis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chau-doc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NGANLOHOCMON\TDT%20Hoc%20Mon\PHANDIEN-MRHM-1-2003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TRVINH~4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MSOFFICE\YNH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NHON\THUNHI\TRUON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inh\c\CANHAN\MUNG\THOP9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WINDOWS\TEMP\IBASE2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12.mail.163.com\Documents%20and%20Settings\Xuan%20Vinh\Desktop\HUU%20THO%201\thuy%20van\Microsoft%20Excel\Thanh%20Toan\CS3408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uyetnga\bb%20ban%20giao\Phong%20Kinh%20Te\LUC\EXCEL\Th&#199;u\Du%20thau%20Y&#170;n%20Minh%20-%20H&#181;%20Giang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fileserv\dkoren$\DATA\FS\1993\INVEN\COMMSUM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WINDOWS\TEMP\GOLDPYR4\ARENTO\TOOLBOX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J:\Documents%20and%20Settings\fdiagou\My%20Documents\Personnal\Dashboard\Folder\Dashboard,%20Business%20Week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5\d\THUYF\QL21\dtTKKT-98-106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POWER%20ASSUMPTION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unzipped\SOKT-Q3CT\SOKT-Q3CT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ay%201\c\My%20Documents\EXCEL\TTNOIBO\DIACHAT\Q3-01-duyet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phan%20mem%20ke%20toan-ptc\KttmDaCrack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:\QT-DLUC\DIEN-CO\T-SOTHU\ST-CTHE2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NTS01\jhc\unzipped\Eastern%20Airline%20FE\GP\tamer\DOS\TEMP\GPTLBX9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Documents%20and%20Settings\cpgroup\Local%20Settings\Temp\Temporary%20Directory%206%20for%20SS&amp;BCASD.ZIP\LCTT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Thanhvinh\dutoan\QLo15A\BC11cau-QL15A-3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D-huong\c\DUTOAN\Dg-hochiminh\Dacrong-tarut\Dacrong-tarut(dm)\%20duong257-272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Vinhptt\dutoan\Qnam\QLo%2014B\Cong\cong32-38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A:\Bang%20phan%20tru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B:\DUTOAN\BTHUAN\NDPHUQUY\NDPQSUA\BTHUAN\NDPHUQUY\DUTOAN\Tiengiang\HOICUTT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172.63.1.1\&#37319;&#36141;&#37096;&#26680;&#20215;&#31185;&#20849;&#20139;\Documents%20and%20Settings\xml\Local%20Settings\Temporary%20Internet%20Files\Content.IE5\8X8RC7O3\&#26032;&#24314;%20Microsoft%20Excel%20&#24037;&#20316;&#34920;(1)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Pc14\tram\Ho%20so\Nhan%20vien\Huong\Du%20toan\Tram\TKKT%20tram%20110kV\TMDT-TD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Hungnd\dutoan-v\DUTOAN\Qnam\CauGiapBa\TKKT-Giapba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G:\&#29615;&#20445;&#21381;&#22266;&#24223;&#31449;\2015&#24180;2&#23395;&#24230;&#22797;&#23457;\2015.8.5&#22266;&#24223;&#31449;&#20108;&#23395;&#24230;(&#23450;&#31295;&#65289;\&#20975;&#22825;1502\http:\tg1a164.mail.163.com\1.%20&#51452;&#54644;&#50629;&#47924;&#51088;&#47308;\22.%20&#45236;&#48512;&#54408;&#51656;&#44048;&#49324;%20(&#44256;&#44061;&#48376;&#49324;&#44048;&#49324;&#54252;&#54632;)\6.%20&#51452;&#54644;%202008&#45380;%20&#44277;&#51221;&#44048;&#49324;\2.%20080319~21%20&#49324;&#49324;&#47700;%20&#50724;&#54840;&#47532;%20&#54532;&#47196;%20&#44048;&#49324;\&#38598;&#35336;%20&#24037;&#22580;&#12487;&#12540;&#12479;\&#24037;&#22580;&#12487;&#12540;&#12479;&#20966;&#29702;.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Administrator\Documents\Tencent%20Files\739959988\FileRecv\&#23395;&#24230;&#36164;&#26009;\file:\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xxx号同力电子2018年第 3 季度复审报告附表.xlsx"/>
    </sheetNames>
    <definedNames>
      <definedName name="DAY" sheetId="0"/>
      <definedName name="DSTD_Clear" sheetId="0"/>
      <definedName name="Module.Prix_SMC" sheetId="0"/>
      <definedName name="Prix_SMC" sheetId="0"/>
      <definedName name="PtichDTL" sheetId="0"/>
      <definedName name="TAM" sheetId="0"/>
      <definedName name="TXL" sheetId="0"/>
    </defined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__ERROR"/>
      <sheetName val="ZZZXXCK35KANRI"/>
      <sheetName val="Chart1"/>
      <sheetName val="regist"/>
      <sheetName val="regist_tmp"/>
      <sheetName val="regist (2)"/>
      <sheetName val="#REF!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0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0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03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04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05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0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10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08.xml><?xml version="1.0" encoding="utf-8"?>
<externalLink xmlns="http://schemas.openxmlformats.org/spreadsheetml/2006/main">
  <externalBook xmlns:r="http://schemas.openxmlformats.org/officeDocument/2006/relationships" r:id="rId1">
    <sheetNames>
      <sheetName val="管理图面1"/>
    </sheetNames>
    <sheetDataSet>
      <sheetData sheetId="0"/>
    </sheetDataSet>
  </externalBook>
</externalLink>
</file>

<file path=xl/externalLinks/externalLink109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NHC"/>
    </sheetNames>
    <sheetDataSet>
      <sheetData sheetId="0"/>
    </sheetDataSet>
  </externalBook>
</externalLink>
</file>

<file path=xl/externalLinks/externalLink110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/>
    </sheetDataSet>
  </externalBook>
</externalLink>
</file>

<file path=xl/externalLinks/externalLink111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112.xml><?xml version="1.0" encoding="utf-8"?>
<externalLink xmlns="http://schemas.openxmlformats.org/spreadsheetml/2006/main">
  <externalBook xmlns:r="http://schemas.openxmlformats.org/officeDocument/2006/relationships" r:id="rId1">
    <sheetNames>
      <sheetName val="科目余额表"/>
      <sheetName val="科目余额表 (2)"/>
    </sheetNames>
    <sheetDataSet>
      <sheetData sheetId="0"/>
      <sheetData sheetId="1"/>
    </sheetDataSet>
  </externalBook>
</externalLink>
</file>

<file path=xl/externalLinks/externalLink1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1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115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11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/>
      <sheetData sheetId="1"/>
      <sheetData sheetId="2"/>
    </sheetDataSet>
  </externalBook>
</externalLink>
</file>

<file path=xl/externalLinks/externalLink117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118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1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/>
      <sheetData sheetId="1"/>
    </sheetDataSet>
  </externalBook>
</externalLink>
</file>

<file path=xl/externalLinks/externalLink120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/>
    </sheetDataSet>
  </externalBook>
</externalLink>
</file>

<file path=xl/externalLinks/externalLink121.xml><?xml version="1.0" encoding="utf-8"?>
<externalLink xmlns="http://schemas.openxmlformats.org/spreadsheetml/2006/main">
  <externalBook xmlns:r="http://schemas.openxmlformats.org/officeDocument/2006/relationships" r:id="rId1">
    <sheetNames>
      <sheetName val="PNT-QUOT-#3"/>
      <sheetName val="COAT&amp;WRAP-QIOT-#3"/>
      <sheetName val="XL4Poppy"/>
      <sheetName val="So Do"/>
      <sheetName val="KTTSCD - DLNA"/>
      <sheetName val="Sheet1"/>
      <sheetName val="quÝ1"/>
      <sheetName val="00000000"/>
      <sheetName val="10000000"/>
      <sheetName val="20000000"/>
      <sheetName val="30000000"/>
      <sheetName val="40000000"/>
      <sheetName val="50000000"/>
      <sheetName val="60000000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T4"/>
      <sheetName val="T5"/>
      <sheetName val="T6"/>
      <sheetName val="T.7"/>
      <sheetName val="T.8"/>
      <sheetName val="T8 (2)"/>
      <sheetName val="T.9"/>
      <sheetName val="T.10"/>
      <sheetName val="T.11"/>
      <sheetName val="T.12"/>
      <sheetName val="T10"/>
      <sheetName val="T11 "/>
      <sheetName val="Sheet2"/>
      <sheetName val="Sheet3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fOOD"/>
      <sheetName val="FORM hc"/>
      <sheetName val="FORM pc"/>
      <sheetName val="CamPha"/>
      <sheetName val="MongCai"/>
      <sheetName val="70000000"/>
      <sheetName val="Tuongchan"/>
      <sheetName val="Matduong"/>
      <sheetName val="Km274"/>
      <sheetName val="Km275"/>
      <sheetName val="Km276"/>
      <sheetName val="Km277 "/>
      <sheetName val="Km278"/>
      <sheetName val="Km279"/>
      <sheetName val="Km280"/>
      <sheetName val="Km281"/>
      <sheetName val="Km282"/>
      <sheetName val="Km283"/>
      <sheetName val="Km284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Op mai 284"/>
      <sheetName val="Op mai"/>
      <sheetName val="XXXXXXXX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1"/>
      <sheetName val="t2"/>
      <sheetName val="t3"/>
      <sheetName val="t06"/>
      <sheetName val="t07"/>
      <sheetName val="t08"/>
      <sheetName val="t09"/>
      <sheetName val="t11"/>
      <sheetName val="t12"/>
      <sheetName val="0103"/>
      <sheetName val="0203"/>
      <sheetName val="th-nop"/>
      <sheetName val="th"/>
      <sheetName val="5 nam (tach)"/>
      <sheetName val="5 nam (tach) (2)"/>
      <sheetName val="KH 2003"/>
      <sheetName val="PNT_QUOT__3"/>
      <sheetName val="COAT_WRAP_QIOT__3"/>
      <sheetName val="LuongT1"/>
      <sheetName val="LuongT2"/>
      <sheetName val="luongthang12"/>
      <sheetName val="LuongT11"/>
      <sheetName val="thang5"/>
      <sheetName val="T7"/>
      <sheetName val="T9"/>
      <sheetName val="T8"/>
      <sheetName val="thang6"/>
      <sheetName val="thang4"/>
      <sheetName val="LuongT3"/>
      <sheetName val="NKC"/>
      <sheetName val="SoquyTM"/>
      <sheetName val="TK 112"/>
      <sheetName val="TK 131"/>
      <sheetName val="TK133"/>
      <sheetName val="TK 141"/>
      <sheetName val="TK 153"/>
      <sheetName val="TK214"/>
      <sheetName val="TK 211"/>
      <sheetName val="TK 242"/>
      <sheetName val="TK33311"/>
      <sheetName val="TK331"/>
      <sheetName val="TK333"/>
      <sheetName val="TK 334"/>
      <sheetName val="TK711"/>
      <sheetName val="TK411"/>
      <sheetName val="TK421"/>
      <sheetName val="TK 511"/>
      <sheetName val="TK 515"/>
      <sheetName val="TK642"/>
      <sheetName val="TK 911"/>
      <sheetName val="TK811"/>
      <sheetName val="CDKT"/>
      <sheetName val="CDPS1"/>
      <sheetName val="KQKD"/>
      <sheetName val="KHTSCD1"/>
      <sheetName val="KHTSCD2"/>
      <sheetName val="SoCaiTM"/>
      <sheetName val="NK"/>
      <sheetName val="TK 154"/>
      <sheetName val="TK 632"/>
      <sheetName val="TH  goi 4-x"/>
      <sheetName val="TH Ky Anh"/>
      <sheetName val="Sheet2 (2)"/>
      <sheetName val="XNT1MC"/>
      <sheetName val="XNT2MC"/>
      <sheetName val="XNT3MC"/>
      <sheetName val="XNT4MC"/>
      <sheetName val="xnt 1 CP"/>
      <sheetName val="xnt 2 cp"/>
      <sheetName val="xnt 3 CP"/>
      <sheetName val="xnt 4 CP"/>
      <sheetName val="BC tuan1"/>
      <sheetName val="BC tuan2"/>
      <sheetName val="BC tuan3"/>
      <sheetName val="BC tuan4"/>
      <sheetName val="DSo NVBH"/>
      <sheetName val="Cong"/>
      <sheetName val="Cong cu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Dinhhinh"/>
      <sheetName val="Cot thep"/>
      <sheetName val="Tong hop"/>
      <sheetName val="Tong hop (2)"/>
      <sheetName val="Km274 - Km275"/>
      <sheetName val="Km275 - Km276"/>
      <sheetName val="Km276 - Km277"/>
      <sheetName val="Km277 - Km278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Op mai"/>
      <sheetName val="Km277 - Km278 "/>
      <sheetName val="Tong hop Matduong"/>
      <sheetName val="Kluong phu"/>
      <sheetName val="Lan can"/>
      <sheetName val="Ho lan"/>
      <sheetName val="Coc tieu"/>
      <sheetName val="Bien bao"/>
      <sheetName val="Ranh"/>
      <sheetName val="tæng hîp"/>
      <sheetName val="GS01-chi TM"/>
      <sheetName val="GS02-thu TM"/>
      <sheetName val="GS03-thu TGNH"/>
      <sheetName val="GS04-chi TGNH"/>
      <sheetName val="GS05-l­¬ng"/>
      <sheetName val="GS06-X.kho"/>
      <sheetName val="06"/>
      <sheetName val="GS08-B.hµng"/>
      <sheetName val="GS09-k.c VAT DV"/>
      <sheetName val="GS10-lai tien vay"/>
      <sheetName val="GS11- tÝnh KHTSC§"/>
      <sheetName val="Sheet16"/>
      <sheetName val="PTH"/>
      <sheetName val="phan tich DG"/>
      <sheetName val="gia vat lieu"/>
      <sheetName val="gia xe may"/>
      <sheetName val="gia nhan cong"/>
      <sheetName val="XL4Test5"/>
      <sheetName val="Bia"/>
      <sheetName val="Tm"/>
      <sheetName val="THKP"/>
      <sheetName val="DGi"/>
      <sheetName val="TM01"/>
      <sheetName val="CDKTKT02"/>
      <sheetName val="KQKD02-2"/>
      <sheetName val="KQKD02-2 (2)"/>
      <sheetName val="CDKTKT03"/>
      <sheetName val="DC02"/>
      <sheetName val="CDPS02"/>
      <sheetName val="KQKDKT'02-1"/>
      <sheetName val="KQKDKT'03-1"/>
      <sheetName val="DC03"/>
      <sheetName val="CDKTKT04"/>
      <sheetName val="CCPS03"/>
      <sheetName val="CDPS04"/>
      <sheetName val="KQKDKT'04-1"/>
      <sheetName val="DC04"/>
      <sheetName val="TSCD"/>
      <sheetName val="DC2002"/>
      <sheetName val="CDKTKT2002"/>
      <sheetName val="KQKD-2"/>
      <sheetName val="KQKD-2 (2)"/>
      <sheetName val="DC2003"/>
      <sheetName val="CDPS03"/>
      <sheetName val="KQKD thu2004"/>
      <sheetName val="CV den trong to聮g"/>
      <sheetName val="kl m m d"/>
      <sheetName val="kl vt tho"/>
      <sheetName val="kl dat"/>
      <sheetName val="Sheet4"/>
      <sheetName val="xin kinh phi"/>
      <sheetName val="lan trai"/>
      <sheetName val="thuoc no"/>
      <sheetName val="so thuc pham"/>
      <sheetName val="PNT-QUOT-D150#3"/>
      <sheetName val="PNT-QUOT-H153#3"/>
      <sheetName val="PNT-QUOT-K152#3"/>
      <sheetName val="PNT-QUOT-H146#3"/>
      <sheetName val="Oð mai 279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Km27' - Km278"/>
      <sheetName val="mau kiem ke"/>
      <sheetName val="quyet toan HD 2000"/>
      <sheetName val="quyet toan hoa don 2001"/>
      <sheetName val="kiem ke hoa don 2001"/>
      <sheetName val="QUY III 02"/>
      <sheetName val="QUY IV 02"/>
      <sheetName val="QUYET TOAN 02"/>
      <sheetName val="Sheet15"/>
      <sheetName val="SOLIEU"/>
      <sheetName val="TINHTOAN"/>
      <sheetName val="DGTL"/>
      <sheetName val="XN 1"/>
      <sheetName val="CT.XN1"/>
      <sheetName val="XCK"/>
      <sheetName val="CT.XNCK"/>
      <sheetName val="Hoasen"/>
      <sheetName val="S.hai"/>
      <sheetName val="HPC1"/>
      <sheetName val="No2"/>
      <sheetName val="CT N02"/>
      <sheetName val="C.Sap CT3"/>
      <sheetName val="CT.Csap.CT3"/>
      <sheetName val="CTVPCP"/>
      <sheetName val="Quan trac"/>
      <sheetName val="CS LB"/>
      <sheetName val="88 HBT"/>
      <sheetName val="69II"/>
      <sheetName val="CT 69II"/>
      <sheetName val="37 HV"/>
      <sheetName val="VPCP"/>
      <sheetName val="CT VPCP 6tang"/>
      <sheetName val="Son nha kinh VPCP"/>
      <sheetName val="CT VPCP son"/>
      <sheetName val="HMVPCP"/>
      <sheetName val="CT.HMVPCP"/>
      <sheetName val="ȴ0000000"/>
      <sheetName val="BangTH"/>
      <sheetName val="Xaylap "/>
      <sheetName val="Nhan cong"/>
      <sheetName val="Thietbi"/>
      <sheetName val="Diengiai"/>
      <sheetName val="Vanchuyen"/>
      <sheetName val="Thang06-2002"/>
      <sheetName val="Thang07-2002"/>
      <sheetName val="Thang08-2002"/>
      <sheetName val="Thang09-2002"/>
      <sheetName val="Thang10-2002 "/>
      <sheetName val="Thang11-2002"/>
      <sheetName val="Thang12-2002"/>
      <sheetName val="Sheet1 (3)"/>
      <sheetName val="Shedt1"/>
      <sheetName val="_x0012_0000000"/>
      <sheetName val="T_x000b_331"/>
      <sheetName val="XLÇ_x0015_oppy"/>
      <sheetName val="p0000000"/>
      <sheetName val="Song ban 0,7x0,7"/>
      <sheetName val="Cong ban 0,8x ,8"/>
      <sheetName val=""/>
      <sheetName val="KKKKKKKK"/>
      <sheetName val="CD-실적"/>
      <sheetName val="진행 DATA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</sheetDataSet>
  </externalBook>
</externalLink>
</file>

<file path=xl/externalLinks/externalLink122.xml><?xml version="1.0" encoding="utf-8"?>
<externalLink xmlns="http://schemas.openxmlformats.org/spreadsheetml/2006/main">
  <externalBook xmlns:r="http://schemas.openxmlformats.org/officeDocument/2006/relationships" r:id="rId1">
    <sheetNames>
      <sheetName val="BOQ FORM FOR INQUIRY"/>
      <sheetName val="FORM OF PROPOSAL RFP-003"/>
      <sheetName val="__-BLDG"/>
      <sheetName val="_______-BLDG"/>
      <sheetName val="HUNG"/>
      <sheetName val="THO"/>
      <sheetName val="HOA"/>
      <sheetName val="TINH"/>
      <sheetName val="THONG"/>
      <sheetName val="XXXXXXXX"/>
      <sheetName val="XXXXXXX0"/>
      <sheetName val="XXXXXXX1"/>
      <sheetName val="Apr1"/>
      <sheetName val="Apr2"/>
      <sheetName val="Apr3"/>
      <sheetName val="Apr4"/>
      <sheetName val="Apr5"/>
      <sheetName val="Apr7"/>
      <sheetName val="Apr8"/>
      <sheetName val="Apr9"/>
      <sheetName val="Sheet1"/>
      <sheetName val="XL4Poppy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Outlets"/>
      <sheetName val="PGs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2001"/>
      <sheetName val="2002"/>
      <sheetName val="Tong hop"/>
      <sheetName val="________BLDG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CT cong"/>
      <sheetName val="dg cong"/>
      <sheetName val="00000000"/>
      <sheetName val="THANG1"/>
      <sheetName val="THANG2"/>
      <sheetName val="THANG3"/>
      <sheetName val="THANG4"/>
      <sheetName val="THANG5"/>
      <sheetName val="THANG6"/>
      <sheetName val="THANG7"/>
      <sheetName val="THANG 8"/>
      <sheetName val="Sheet9"/>
      <sheetName val="Sheet8"/>
      <sheetName val="Sheet7"/>
      <sheetName val="Sheet6"/>
      <sheetName val="Sheet5"/>
      <sheetName val="Sheet4"/>
      <sheetName val="Sheet3"/>
      <sheetName val="Sheet2"/>
      <sheetName val="Tdoi t.truong"/>
      <sheetName val="BC DBKH T5"/>
      <sheetName val="BC DBKH T6"/>
      <sheetName val="BC DBKH T7"/>
      <sheetName val="XL4Test5"/>
      <sheetName val="BCDPS"/>
      <sheetName val="NKC "/>
      <sheetName val="TM1"/>
      <sheetName val="SC 111"/>
      <sheetName val="NH"/>
      <sheetName val="SC 131"/>
      <sheetName val="SC 133"/>
      <sheetName val="SC 141"/>
      <sheetName val="SC 152"/>
      <sheetName val="SC154"/>
      <sheetName val="SC 331"/>
      <sheetName val="SC333"/>
      <sheetName val="Sc 334"/>
      <sheetName val="SC 411"/>
      <sheetName val="SC 511"/>
      <sheetName val="SC 642 loan"/>
      <sheetName val="SCT642"/>
      <sheetName val="211A"/>
      <sheetName val="211B"/>
      <sheetName val="SCT511"/>
      <sheetName val="SCT627"/>
      <sheetName val="SCT154"/>
      <sheetName val="Hoi phu nu"/>
      <sheetName val="4p1"/>
      <sheetName val="4P"/>
      <sheetName val="Schneider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Tong hop kinh phi"/>
      <sheetName val="Tu van Thiet ke"/>
      <sheetName val="Tien do thi cong"/>
      <sheetName val="Bia du toan"/>
      <sheetName val="Tro giup"/>
      <sheetName val="Config"/>
      <sheetName val="Bia "/>
      <sheetName val="Muc luc"/>
      <sheetName val="Thuyet minh PA1"/>
      <sheetName val="kl xaychan khay"/>
      <sheetName val="_¬’P‰¿ì¬_-BLDG"/>
      <sheetName val="_¬P¿ì¬_-BLDG"/>
      <sheetName val="_쒕_-BLDG"/>
      <sheetName val="Q1-02"/>
      <sheetName val="Q2-02"/>
      <sheetName val="Q3-02"/>
      <sheetName val="GVL"/>
      <sheetName val="tam"/>
      <sheetName val="PTDG"/>
      <sheetName val="DTCT"/>
      <sheetName val="DGBQ"/>
      <sheetName val="DGDT"/>
      <sheetName val="Gia trung thau"/>
      <sheetName val="Thanh toan dot 1"/>
      <sheetName val="DTXL"/>
      <sheetName val="THXL"/>
      <sheetName val="dieuphoida"/>
      <sheetName val="dieuphoidat"/>
      <sheetName val="10000000"/>
      <sheetName val="____-BLDG"/>
      <sheetName val="Phan tich VT"/>
      <sheetName val="TKe VT"/>
      <sheetName val="Du tru Vat tu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_þÎ£O__þÎ_-BLDG"/>
      <sheetName val="___¡¯P¡ë__¨¬___-BLDG"/>
      <sheetName val="_þÎ£O____-BLDG"/>
      <sheetName val="SC 231"/>
      <sheetName val="SC 410"/>
      <sheetName val="Mau 1"/>
      <sheetName val="Mau so 2"/>
      <sheetName val="Mau so 3"/>
      <sheetName val="Mau so 7"/>
      <sheetName val="Mau so 8"/>
      <sheetName val="Mau so 9 da tru 45;54"/>
      <sheetName val="Mau so 9 45;54"/>
      <sheetName val="Mau 9 "/>
      <sheetName val="Mau 9 goc"/>
      <sheetName val="Mau 10"/>
      <sheetName val="Mau so 11"/>
      <sheetName val="_+Invoice!$DF$57_-BLDG"/>
      <sheetName val="BOQ FORM FOR INQÕIRY"/>
      <sheetName val="QUY TM 2004 (3)"/>
      <sheetName val="QUY TM 2004 (2)"/>
      <sheetName val="SO CAI 2004 TK 111 (2)"/>
      <sheetName val="CTGS N111 (2)"/>
      <sheetName val="Can doi TK (2)"/>
      <sheetName val="CTGS Co 111"/>
      <sheetName val="Bang "/>
      <sheetName val="So TGNH  (2)"/>
      <sheetName val="N 111"/>
      <sheetName val="Sheet1 (3)"/>
      <sheetName val="C 111"/>
      <sheetName val="Sheet10"/>
      <sheetName val="KD Theo YTo"/>
      <sheetName val="Tang giam TSCD"/>
      <sheetName val="TK Ngoai bang"/>
      <sheetName val="TMinh BC TC"/>
      <sheetName val="Can doi TK"/>
      <sheetName val="BCD KToan"/>
      <sheetName val="So TGNH "/>
      <sheetName val="SO CAI TK 112"/>
      <sheetName val="SO CAI 2004 TK 111"/>
      <sheetName val="Tien Vay 311"/>
      <sheetName val="DTCTiet"/>
      <sheetName val="DT BH"/>
      <sheetName val="So QTM 2005"/>
      <sheetName val="QUY TM 2004"/>
      <sheetName val="LUONG CHO HUU"/>
      <sheetName val="thu BHXH,YT"/>
      <sheetName val="Phan bo"/>
      <sheetName val="Luong T5-04"/>
      <sheetName val="THLK2"/>
      <sheetName val="___á¯P¡ë__¨¬___-BLDG"/>
      <sheetName val=""/>
      <sheetName val="KKKKKKKK"/>
      <sheetName val="ZZZXXCK35KANRI"/>
      <sheetName val="MTP"/>
      <sheetName val="CD-실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</sheetDataSet>
  </externalBook>
</externalLink>
</file>

<file path=xl/externalLinks/externalLink123.xml><?xml version="1.0" encoding="utf-8"?>
<externalLink xmlns="http://schemas.openxmlformats.org/spreadsheetml/2006/main">
  <externalBook xmlns:r="http://schemas.openxmlformats.org/officeDocument/2006/relationships" r:id="rId1">
    <sheetNames>
      <sheetName val="진행 DATA (2)"/>
      <sheetName val="Sheet1"/>
      <sheetName val="Sheet2"/>
      <sheetName val="Sheet3"/>
      <sheetName val="Cover"/>
      <sheetName val="관리방안"/>
      <sheetName val="부서별 진행계획(부평프레스)"/>
      <sheetName val="부서별 진행계획(Team용)"/>
      <sheetName val="#REF"/>
      <sheetName val="등록의뢰"/>
      <sheetName val="PNT-QUOT-#3"/>
      <sheetName val="COAT&amp;WRAP-QIOT-#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24.xml><?xml version="1.0" encoding="utf-8"?>
<externalLink xmlns="http://schemas.openxmlformats.org/spreadsheetml/2006/main">
  <externalBook xmlns:r="http://schemas.openxmlformats.org/officeDocument/2006/relationships" r:id="rId1">
    <sheetNames>
      <sheetName val="HD-XUAT"/>
      <sheetName val="THU-TIEN"/>
      <sheetName val="CONG-NO"/>
      <sheetName val="XL4Poppy"/>
      <sheetName val=""/>
      <sheetName val="KKKKKKKK"/>
      <sheetName val="Bang 2B"/>
      <sheetName val="SCH 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5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Sheet1"/>
      <sheetName val="Sheet6"/>
      <sheetName val="Sheet2"/>
      <sheetName val="Sheet7"/>
      <sheetName val="Sheet4"/>
      <sheetName val="Sheet5"/>
      <sheetName val="Sheet3"/>
      <sheetName val="XL4Poppy"/>
      <sheetName val="(1)TK_ThueGTGT_Thang"/>
      <sheetName val=""/>
      <sheetName val="KKKKKKKK"/>
      <sheetName val="__-BLD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6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진행 DATA (2)"/>
    </sheetNames>
    <sheetDataSet>
      <sheetData sheetId="0" refreshError="1"/>
      <sheetData sheetId="1" refreshError="1"/>
    </sheetDataSet>
  </externalBook>
</externalLink>
</file>

<file path=xl/externalLinks/externalLink127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VT"/>
      <sheetName val="NC"/>
      <sheetName val="pldt"/>
      <sheetName val="TH"/>
      <sheetName val="XD"/>
      <sheetName val="XD1"/>
      <sheetName val="Sheet1"/>
      <sheetName val="Sheet6"/>
      <sheetName val="Sheet2"/>
      <sheetName val="Sheet7"/>
      <sheetName val="Sheet4"/>
      <sheetName val="Sheet5"/>
      <sheetName val="Sheet3"/>
      <sheetName val="XL4Poppy"/>
      <sheetName val="(1)TK_ThueGTGT_Thang"/>
      <sheetName val="01"/>
      <sheetName val="02"/>
      <sheetName val="03"/>
      <sheetName val="07"/>
      <sheetName val="08"/>
      <sheetName val="09"/>
      <sheetName val="XL (2)"/>
      <sheetName val="XL"/>
      <sheetName val="XDCB"/>
      <sheetName val="TN"/>
      <sheetName val="PBC"/>
      <sheetName val="PBC (2)"/>
      <sheetName val="BIATK"/>
      <sheetName val="BIADT"/>
      <sheetName val="LAP"/>
      <sheetName val="TONG"/>
      <sheetName val="00000000"/>
      <sheetName val="10000000"/>
      <sheetName val=""/>
      <sheetName val="KKKKKKKK"/>
      <sheetName val="Chiet tinh dz3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28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LKVL-CK-HT-GD1"/>
      <sheetName val="TONGKE-H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29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VT"/>
      <sheetName val="NC"/>
      <sheetName val="HD-XUA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oan"/>
      <sheetName val="dtxl-duong"/>
      <sheetName val="gtxl-duong(11m)"/>
      <sheetName val="gtxl-cau"/>
      <sheetName val="cpkhac-Bm=11m"/>
      <sheetName val="thkphi-Bm=11m"/>
      <sheetName val="gpmb"/>
      <sheetName val="Sheet1"/>
      <sheetName val="dap"/>
      <sheetName val="XL4Poppy"/>
      <sheetName val=""/>
      <sheetName val="Congty"/>
      <sheetName val="VPPN"/>
      <sheetName val="XN74"/>
      <sheetName val="XN54"/>
      <sheetName val="XN33"/>
      <sheetName val="NK96"/>
      <sheetName val="XL4Test5"/>
      <sheetName val="C.noTX01"/>
      <sheetName val="Sheet2"/>
      <sheetName val="Chart1"/>
      <sheetName val="T.HopCNo"/>
      <sheetName val="THCNoATrung"/>
      <sheetName val="Sheet6"/>
      <sheetName val="BaocaoC.No2"/>
      <sheetName val="BaocaoC.noHopC.ty"/>
      <sheetName val="THAtraQuy"/>
      <sheetName val="No Ca.N"/>
      <sheetName val="C.tiêt C.ty"/>
      <sheetName val="CN.TCT03"/>
      <sheetName val="CN kho đoi"/>
      <sheetName val="T.Hop CN"/>
      <sheetName val="CTHTchưa TTnộibộ"/>
      <sheetName val="CN2004 Nộp TCT"/>
      <sheetName val="CN TCT04"/>
      <sheetName val="XXXXXXXX"/>
      <sheetName val="gtxl-dugng(11m)"/>
      <sheetName val="KKKKKKKK"/>
      <sheetName val="TONGKE3p"/>
      <sheetName val="CHITIET VL-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130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</sheetNames>
    <sheetDataSet>
      <sheetData sheetId="0" refreshError="1"/>
    </sheetDataSet>
  </externalBook>
</externalLink>
</file>

<file path=xl/externalLinks/externalLink131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Dinh nghia"/>
    </sheetNames>
    <sheetDataSet>
      <sheetData sheetId="0" refreshError="1"/>
      <sheetData sheetId="1" refreshError="1"/>
    </sheetDataSet>
  </externalBook>
</externalLink>
</file>

<file path=xl/externalLinks/externalLink132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</sheetNames>
    <sheetDataSet>
      <sheetData sheetId="0" refreshError="1"/>
    </sheetDataSet>
  </externalBook>
</externalLink>
</file>

<file path=xl/externalLinks/externalLink133.xml><?xml version="1.0" encoding="utf-8"?>
<externalLink xmlns="http://schemas.openxmlformats.org/spreadsheetml/2006/main">
  <externalBook xmlns:r="http://schemas.openxmlformats.org/officeDocument/2006/relationships" r:id="rId1">
    <sheetNames>
      <sheetName val="1VT"/>
      <sheetName val="1NC"/>
      <sheetName val="Sheet1"/>
      <sheetName val="NHOMVTU"/>
      <sheetName val="MTP"/>
      <sheetName val="MTP_OLD"/>
      <sheetName val="MTP1"/>
      <sheetName val="CHITIET"/>
      <sheetName val="TONGKE3p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4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  <sheetName val="VT"/>
      <sheetName val="N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35.xml><?xml version="1.0" encoding="utf-8"?>
<externalLink xmlns="http://schemas.openxmlformats.org/spreadsheetml/2006/main">
  <externalBook xmlns:r="http://schemas.openxmlformats.org/officeDocument/2006/relationships" r:id="rId1">
    <sheetNames>
      <sheetName val="MTP"/>
    </sheetNames>
    <sheetDataSet>
      <sheetData sheetId="0" refreshError="1"/>
    </sheetDataSet>
  </externalBook>
</externalLink>
</file>

<file path=xl/externalLinks/externalLink136.xml><?xml version="1.0" encoding="utf-8"?>
<externalLink xmlns="http://schemas.openxmlformats.org/spreadsheetml/2006/main">
  <externalBook xmlns:r="http://schemas.openxmlformats.org/officeDocument/2006/relationships" r:id="rId1">
    <sheetNames>
      <sheetName val="MTO REV.1(ARMOR)"/>
      <sheetName val="SUM-BQ-REV.1"/>
      <sheetName val="VENDOR-QUOTES"/>
      <sheetName val="HV SWGR &amp; MCC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  <sheetName val="PBD"/>
      <sheetName val="MTO REV.0(NON-ARMOR)"/>
      <sheetName val="MTO REV.0(ARMOR ON SHORE)"/>
      <sheetName val="CABLE"/>
      <sheetName val="MTO REV.2(ARMOR)"/>
      <sheetName val="SUM-BQ-REV.2"/>
      <sheetName val="MT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37.xml><?xml version="1.0" encoding="utf-8"?>
<externalLink xmlns="http://schemas.openxmlformats.org/spreadsheetml/2006/main">
  <externalBook xmlns:r="http://schemas.openxmlformats.org/officeDocument/2006/relationships" r:id="rId1">
    <sheetNames>
      <sheetName val="bia Dz22"/>
      <sheetName val="TH 22"/>
      <sheetName val="DT DZ 22 Kv"/>
      <sheetName val="DTchi tiet DZ 22 Kv"/>
      <sheetName val="Chiet tinh dz22"/>
      <sheetName val="Thi nghiem 22"/>
      <sheetName val="VC22"/>
      <sheetName val="DTtram "/>
      <sheetName val="DTTC tram "/>
      <sheetName val="Chiet tinh TB, VT"/>
      <sheetName val=" thi nghiemTBA"/>
      <sheetName val="VCVT"/>
      <sheetName val="bia"/>
      <sheetName val="trang bia"/>
      <sheetName val="TH tram"/>
      <sheetName val="MT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8.xml><?xml version="1.0" encoding="utf-8"?>
<externalLink xmlns="http://schemas.openxmlformats.org/spreadsheetml/2006/main">
  <externalBook xmlns:r="http://schemas.openxmlformats.org/officeDocument/2006/relationships" r:id="rId1">
    <sheetNames>
      <sheetName val="CD-실적"/>
      <sheetName val="총괄양식"/>
      <sheetName val="CD"/>
      <sheetName val="SALES"/>
      <sheetName val="PRODUCT"/>
      <sheetName val="SUM-전기"/>
      <sheetName val="SUM-기계"/>
      <sheetName val="SUM-공조"/>
      <sheetName val="인원계획"/>
      <sheetName val="SEA(관리)"/>
      <sheetName val="SEA(생산)"/>
      <sheetName val="간접"/>
      <sheetName val="직접"/>
      <sheetName val="SEA(생기)"/>
      <sheetName val="SEA(제기)"/>
      <sheetName val="MH_Util_2"/>
      <sheetName val="MH_Util_1"/>
      <sheetName val="Cost_Reduct'n"/>
      <sheetName val="MH_당월"/>
      <sheetName val="MH_누계"/>
      <sheetName val="부-잔업율(계획)"/>
      <sheetName val="부-잔업율(실적)"/>
      <sheetName val="CD계획(BASIC)"/>
      <sheetName val="CD계획(ROLLING)"/>
      <sheetName val="CD실적"/>
      <sheetName val="국산화"/>
      <sheetName val="LOCAL"/>
      <sheetName val="LPI"/>
      <sheetName val="LPI계획"/>
      <sheetName val="LPI실적"/>
      <sheetName val="MH_Product"/>
      <sheetName val="MH_Graph_HVAC"/>
      <sheetName val="MH_Graph_Jicheon"/>
      <sheetName val="MH_Graph_Str"/>
      <sheetName val="MH_Graph_Brk"/>
      <sheetName val="MH_Graph_Elec"/>
      <sheetName val="MH_Graph_Comp"/>
      <sheetName val="Worst_5_Total"/>
      <sheetName val="Worst_5_STR"/>
      <sheetName val="Worst_5_HVAC"/>
      <sheetName val="Worst_5_Jincheon"/>
      <sheetName val="Worst_5_Brk"/>
      <sheetName val="Worst_5_Comp"/>
      <sheetName val="Worst_5_Elec"/>
      <sheetName val="Unpro_MH"/>
      <sheetName val="표지"/>
      <sheetName val="TOTAL"/>
      <sheetName val="생산(제품)"/>
      <sheetName val="생-판(금액)"/>
      <sheetName val="생산대수"/>
      <sheetName val="재고"/>
      <sheetName val="부-잔업율"/>
      <sheetName val="MH운용(후)"/>
      <sheetName val="인원HV"/>
      <sheetName val="부잔업(BACK)"/>
      <sheetName val="일용직"/>
      <sheetName val="MH운용(전)"/>
      <sheetName val="미투입"/>
      <sheetName val="&amp;&amp;&amp;###&amp;&amp;&amp;"/>
      <sheetName val="재고BACK"/>
      <sheetName val="CD,투자"/>
      <sheetName val="인원V"/>
      <sheetName val="LINE "/>
      <sheetName val="4월인원"/>
      <sheetName val="4월인건비"/>
      <sheetName val="Worst^5_Jincheon"/>
      <sheetName val="생-판(금액"/>
      <sheetName val="°À"/>
      <sheetName val="ÐÆH"/>
      <sheetName val=""/>
      <sheetName val="°À³_x0018_Â_x0002_"/>
      <sheetName val="_x0004_È)"/>
      <sheetName val="MTP"/>
      <sheetName val="MTP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39.xml><?xml version="1.0" encoding="utf-8"?>
<externalLink xmlns="http://schemas.openxmlformats.org/spreadsheetml/2006/main">
  <externalBook xmlns:r="http://schemas.openxmlformats.org/officeDocument/2006/relationships" r:id="rId1">
    <sheetNames>
      <sheetName val="Tong hop"/>
      <sheetName val="truc tiep"/>
      <sheetName val="phu tro"/>
      <sheetName val="THANH PHAM"/>
      <sheetName val="gian tiep"/>
      <sheetName val="CHI TIET"/>
      <sheetName val="XL4Poppy"/>
      <sheetName val=""/>
      <sheetName val="KKKKKKKK"/>
      <sheetName val="MT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Entry Sheet Menu"/>
      <sheetName val="Segmented Sales Budget"/>
      <sheetName val="Budgeted P&amp;L"/>
      <sheetName val="Prior Year BL info"/>
      <sheetName val="Segment Sales PY"/>
      <sheetName val="Prior Year P&amp;L"/>
      <sheetName val="Prior Year Ratios "/>
      <sheetName val="Currency Table"/>
      <sheetName val="INSTRUCTIONS"/>
      <sheetName val="Company info"/>
      <sheetName val="Summary IS Analysis"/>
      <sheetName val="Summary Mfg Analysis"/>
      <sheetName val="Ratio Summary"/>
      <sheetName val="P&amp;L COA - INPUT"/>
      <sheetName val="BS COA - INPUT"/>
      <sheetName val="Non-recurring"/>
      <sheetName val="SALES &amp; AGING - INPUT"/>
      <sheetName val="MFG VAR - INPUT"/>
      <sheetName val="DIR LAB VAR - INPUT"/>
      <sheetName val="PP&amp;E Continuity Schedule"/>
      <sheetName val="PPE CAPEX"/>
      <sheetName val="Customer analysis - INPUT"/>
      <sheetName val="Vendor analysis - INPUT"/>
      <sheetName val="Monthly Analysis-writeup"/>
      <sheetName val="Manufacturing Analysis-writeup"/>
      <sheetName val="OPEX Analysis - writeup"/>
      <sheetName val="P&amp;L COA - US"/>
      <sheetName val="BS COA - US"/>
      <sheetName val="SCF DIR MTD - US"/>
      <sheetName val="AGING AND SALES - US"/>
      <sheetName val="PP&amp;E Continuity Schedule - US"/>
      <sheetName val="PPE CAPEX - US"/>
      <sheetName val="Sales analysis"/>
      <sheetName val="IS analysis - monthly"/>
      <sheetName val="IS analysis - qtr"/>
      <sheetName val="IS analysis - charts"/>
      <sheetName val="SCF"/>
      <sheetName val="SCF cumulative"/>
      <sheetName val="IS analysis Vs Previous Year"/>
      <sheetName val="Inventory analysis "/>
      <sheetName val="Liquidity - monthly"/>
      <sheetName val="Profitability - monthly"/>
      <sheetName val="DuPont - Monthly"/>
      <sheetName val="AR analysis - Monthly"/>
      <sheetName val="AP analysis - Monthly"/>
      <sheetName val="Z-score - Monthly"/>
      <sheetName val="Liquidity - quarterly"/>
      <sheetName val="Profitability - quarterly"/>
      <sheetName val="DuPont Qrtly"/>
      <sheetName val="AR analysis Qrtly"/>
      <sheetName val="AP analysis Qrtly"/>
      <sheetName val="Z-score Qrt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140.xml><?xml version="1.0" encoding="utf-8"?>
<externalLink xmlns="http://schemas.openxmlformats.org/spreadsheetml/2006/main">
  <externalBook xmlns:r="http://schemas.openxmlformats.org/officeDocument/2006/relationships" r:id="rId1">
    <sheetNames>
      <sheetName val="ND"/>
      <sheetName val="TN"/>
      <sheetName val="THN"/>
      <sheetName val="CAMAY"/>
      <sheetName val="VL"/>
      <sheetName val="NHANCONGduong"/>
      <sheetName val="Nhan cong cong"/>
      <sheetName val="VUA"/>
      <sheetName val="HSO"/>
      <sheetName val="Phatsinh"/>
      <sheetName val="KHTT"/>
      <sheetName val="00000000"/>
      <sheetName val="10000000"/>
      <sheetName val="20000000"/>
      <sheetName val="30000000"/>
      <sheetName val="XL4Poppy"/>
      <sheetName val="XL4Poppy (2)"/>
      <sheetName val="NHALCONGduong"/>
      <sheetName val="Congty"/>
      <sheetName val="VPPN"/>
      <sheetName val="XN74"/>
      <sheetName val="XN54"/>
      <sheetName val="XN33"/>
      <sheetName val="NK96"/>
      <sheetName val="XL4Test5"/>
      <sheetName val="Nhan cong`#_.g"/>
      <sheetName val="Sheet1"/>
      <sheetName val="Sheet2"/>
      <sheetName val="Sheet3"/>
      <sheetName val="CHTT"/>
      <sheetName val=""/>
      <sheetName val="KKKKKKKK"/>
      <sheetName val="KKKKKKKK (2)"/>
      <sheetName val="TNHC"/>
      <sheetName val="MT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41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  <sheetName val="MTO REV.2(ARMOR)"/>
    </sheetNames>
    <sheetDataSet>
      <sheetData sheetId="0" refreshError="1"/>
      <sheetData sheetId="1" refreshError="1"/>
    </sheetDataSet>
  </externalBook>
</externalLink>
</file>

<file path=xl/externalLinks/externalLink142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HD-XUAT"/>
      <sheetName val="dongia (2)"/>
      <sheetName val="chitimc"/>
      <sheetName val="giathanh1"/>
      <sheetName val="gtrinh"/>
      <sheetName val="lam-moi"/>
      <sheetName val="chitiet"/>
      <sheetName val="DONGIA"/>
      <sheetName val="thao-go"/>
      <sheetName val="dtxl"/>
      <sheetName val="#REF"/>
      <sheetName val="TH XL"/>
      <sheetName val="VC"/>
      <sheetName val="Tiepdia"/>
      <sheetName val="CHITIET VL-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3.xml><?xml version="1.0" encoding="utf-8"?>
<externalLink xmlns="http://schemas.openxmlformats.org/spreadsheetml/2006/main">
  <externalBook xmlns:r="http://schemas.openxmlformats.org/officeDocument/2006/relationships" r:id="rId1">
    <sheetNames>
      <sheetName val="bang tien luong"/>
      <sheetName val="PHAN TICH VAT TU BIET THU H7"/>
      <sheetName val="bang tien luong (2)"/>
      <sheetName val="BTHDT"/>
      <sheetName val="CT Thang Mo"/>
      <sheetName val="CT  P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4.xml><?xml version="1.0" encoding="utf-8"?>
<externalLink xmlns="http://schemas.openxmlformats.org/spreadsheetml/2006/main">
  <externalBook xmlns:r="http://schemas.openxmlformats.org/officeDocument/2006/relationships" r:id="rId1">
    <sheetNames>
      <sheetName val="QMCT"/>
      <sheetName val="Chiet tinh dz22"/>
    </sheetNames>
    <sheetDataSet>
      <sheetData sheetId="0" refreshError="1"/>
      <sheetData sheetId="1" refreshError="1"/>
    </sheetDataSet>
  </externalBook>
</externalLink>
</file>

<file path=xl/externalLinks/externalLink145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DIR"/>
      <sheetName val="P-L"/>
      <sheetName val="DGchitiet "/>
      <sheetName val="giavatu"/>
      <sheetName val="IND"/>
      <sheetName val="MAN"/>
      <sheetName val="EQU"/>
      <sheetName val="MANDET"/>
      <sheetName val="EQUDET"/>
      <sheetName val="TCO"/>
      <sheetName val="XL4Poppy"/>
      <sheetName val=""/>
      <sheetName val="KKKKKKKK"/>
      <sheetName val="CD-실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6.xml><?xml version="1.0" encoding="utf-8"?>
<externalLink xmlns="http://schemas.openxmlformats.org/spreadsheetml/2006/main">
  <externalBook xmlns:r="http://schemas.openxmlformats.org/officeDocument/2006/relationships" r:id="rId1">
    <sheetNames>
      <sheetName val="BIA"/>
      <sheetName val="t-h TT35"/>
      <sheetName val="THDT DIEN"/>
      <sheetName val="TKP"/>
      <sheetName val="THKP-HC"/>
      <sheetName val="TONG HOP VL-NC"/>
      <sheetName val="CHITIET VL-NC-TT3p (3)"/>
      <sheetName val="DON GIA"/>
      <sheetName val="TH VL-NC-MTC"/>
      <sheetName val="GIA DO TB"/>
      <sheetName val="CT LAP MBA"/>
      <sheetName val="TH HIEU CHINH"/>
      <sheetName val="CT HIEU CHINH"/>
      <sheetName val="TMINH"/>
      <sheetName val="THXDUNG"/>
      <sheetName val="THVT"/>
      <sheetName val="PT GDV"/>
      <sheetName val="CT XD"/>
      <sheetName val="PTVT"/>
      <sheetName val="MTP"/>
      <sheetName val="truc ti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47.xml><?xml version="1.0" encoding="utf-8"?>
<externalLink xmlns="http://schemas.openxmlformats.org/spreadsheetml/2006/main">
  <externalBook xmlns:r="http://schemas.openxmlformats.org/officeDocument/2006/relationships" r:id="rId1">
    <sheetNames>
      <sheetName val="mau day du"/>
      <sheetName val="phu luc 1"/>
      <sheetName val="phu luc 2A"/>
      <sheetName val="Bang 2B"/>
      <sheetName val="phu luc 3"/>
      <sheetName val="Trung gian"/>
      <sheetName val="BXLD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0000000000"/>
      <sheetName val="~         "/>
      <sheetName val="VL"/>
      <sheetName val="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49.xml><?xml version="1.0" encoding="utf-8"?>
<externalLink xmlns="http://schemas.openxmlformats.org/spreadsheetml/2006/main">
  <externalBook xmlns:r="http://schemas.openxmlformats.org/officeDocument/2006/relationships" r:id="rId1">
    <sheetNames>
      <sheetName val="Chi tiet &amp; Don gia"/>
      <sheetName val="Phan tich vat tu"/>
      <sheetName val="Tong hop vat tu"/>
      <sheetName val="Tong hop kinh phi"/>
      <sheetName val="Tong hop du toan"/>
      <sheetName val="Don gia xay lap"/>
      <sheetName val="Tua du toan"/>
      <sheetName val="00000000"/>
      <sheetName val="XL4Poppy"/>
      <sheetName val=""/>
      <sheetName val="KKKKKKKK"/>
      <sheetName val="TH-XL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TOC"/>
      <sheetName val="Report"/>
      <sheetName val="Xaxis"/>
      <sheetName val="A"/>
      <sheetName val="B"/>
      <sheetName val="N"/>
      <sheetName val="H"/>
      <sheetName val="U"/>
      <sheetName val="V"/>
      <sheetName val="C"/>
      <sheetName val="D"/>
      <sheetName val="E"/>
      <sheetName val="F"/>
      <sheetName val="G"/>
      <sheetName val="K"/>
      <sheetName val="L"/>
      <sheetName val="M"/>
      <sheetName val="O"/>
      <sheetName val="P"/>
      <sheetName val="Q"/>
      <sheetName val="R"/>
      <sheetName val="S"/>
      <sheetName val="T"/>
      <sheetName val="W"/>
      <sheetName val="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50.xml><?xml version="1.0" encoding="utf-8"?>
<externalLink xmlns="http://schemas.openxmlformats.org/spreadsheetml/2006/main">
  <externalBook xmlns:r="http://schemas.openxmlformats.org/officeDocument/2006/relationships" r:id="rId1">
    <sheetNames>
      <sheetName val="tonghop"/>
      <sheetName val="thso sanh"/>
      <sheetName val="dutoan"/>
      <sheetName val="dtk490-491(PAI)"/>
      <sheetName val="dtk490-491(PAII)"/>
      <sheetName val="tuong"/>
      <sheetName val="DG "/>
      <sheetName val="denbu"/>
      <sheetName val="Sheet2"/>
      <sheetName val="Sheet1"/>
      <sheetName val="BXLDL"/>
      <sheetName val="ZZZXXCK35KANR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5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PANEL 南區焚化爐"/>
      <sheetName val="NEW-PANEL"/>
      <sheetName val="MV-PANEL"/>
      <sheetName val="PANEL ÄÏ^·Ù»¯ t"/>
      <sheetName val="PANEL ÄÏ…^·Ù»¯ t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2.xml><?xml version="1.0" encoding="utf-8"?>
<externalLink xmlns="http://schemas.openxmlformats.org/spreadsheetml/2006/main">
  <externalBook xmlns:r="http://schemas.openxmlformats.org/officeDocument/2006/relationships" r:id="rId1">
    <sheetNames>
      <sheetName val="TONG HOP VL-NC"/>
      <sheetName val="phuluc1"/>
      <sheetName val="THPDMoi  (3)"/>
      <sheetName val="t-h dau noi (2)"/>
      <sheetName val="tong d-noi(khong)  (2)"/>
      <sheetName val="tong ct (khong)"/>
      <sheetName val="tong d-noi(khong) "/>
      <sheetName val="dau noi(khong)"/>
      <sheetName val="tong tram-xdung-dnoi"/>
      <sheetName val="tong tram"/>
      <sheetName val="t-h xdung"/>
      <sheetName val="VC DD1P"/>
      <sheetName val="THPDMoi "/>
      <sheetName val="TH-TTLIEN LAC"/>
      <sheetName val="TH-DAUNOI"/>
      <sheetName val="THPDMoi  (2)"/>
      <sheetName val="THTRAM"/>
      <sheetName val="tramLN"/>
      <sheetName val="tramLN (2)"/>
      <sheetName val="CHUANBISX (2)"/>
      <sheetName val="BIA"/>
      <sheetName val="BIA (2)"/>
      <sheetName val="TTLIENLAC"/>
      <sheetName val="gvl"/>
      <sheetName val="TNH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3.xml><?xml version="1.0" encoding="utf-8"?>
<externalLink xmlns="http://schemas.openxmlformats.org/spreadsheetml/2006/main">
  <externalBook xmlns:r="http://schemas.openxmlformats.org/officeDocument/2006/relationships" r:id="rId1">
    <sheetNames>
      <sheetName val="BIA"/>
      <sheetName val="THCT"/>
      <sheetName val="CPVLNC"/>
      <sheetName val="BTK"/>
      <sheetName val="CTTP"/>
      <sheetName val="TKP"/>
      <sheetName val="VC"/>
      <sheetName val="TH Vat Tu"/>
      <sheetName val="Thu Hoi"/>
      <sheetName val="Tram"/>
      <sheetName val="BANVE"/>
      <sheetName val="Sheet2"/>
      <sheetName val="XL4Poppy"/>
      <sheetName val=""/>
      <sheetName val="KKKKKKKK"/>
      <sheetName val="Financ. Overview"/>
      <sheetName val="Toolbo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4.xml><?xml version="1.0" encoding="utf-8"?>
<externalLink xmlns="http://schemas.openxmlformats.org/spreadsheetml/2006/main">
  <externalBook xmlns:r="http://schemas.openxmlformats.org/officeDocument/2006/relationships" r:id="rId1">
    <sheetNames>
      <sheetName val="CHITIET VL-NCHT1 (2)"/>
      <sheetName val="HT"/>
      <sheetName val="t-h HA THE"/>
      <sheetName val="TH VL, NC, DDHT "/>
      <sheetName val="THPD-1"/>
      <sheetName val="CHITIET VL-NCTR (1)"/>
      <sheetName val="DON GIA TRAM (2)"/>
      <sheetName val="BIA (2)"/>
      <sheetName val="t-h HA THE (2)"/>
      <sheetName val="HT (2)"/>
      <sheetName val="THPD-1 (2)"/>
      <sheetName val="CHITIET VL-NCTR -(2)"/>
      <sheetName val="CHITIET VL-NCTR -(4)"/>
      <sheetName val="CHITIET VL-NCTR -(5)"/>
      <sheetName val="THPD-1 (3)"/>
      <sheetName val="CHITIET VL-NCTR -(6)"/>
      <sheetName val="THPD-1 (6)"/>
      <sheetName val="CHITIET VL-NCTR -(3)"/>
      <sheetName val="THPD-1 (4)"/>
      <sheetName val="THPD-1 (5)"/>
      <sheetName val="LKVT-TRAM (2)"/>
      <sheetName val="VCDDHT (2)"/>
      <sheetName val="Chi tiet TRAM HA THE (2)"/>
      <sheetName val="TONGKEHT"/>
      <sheetName val="TONGKE-T"/>
      <sheetName val="LKVTHT"/>
      <sheetName val="LKVT-TRAM"/>
      <sheetName val="DON GIA DD"/>
      <sheetName val="BIA"/>
      <sheetName val="DON GIA"/>
      <sheetName val="DAYSUPHUKIEN ha the"/>
      <sheetName val="THPD "/>
      <sheetName val="TH VL, NC, DDHT Thanhphuoc"/>
      <sheetName val="CHITIET VL-NCTR"/>
      <sheetName val="Sheet2"/>
      <sheetName val="MHSCT"/>
      <sheetName val="gv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55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  <sheetName val="Company info"/>
      <sheetName val="Summary IS Analysis"/>
      <sheetName val="AP analysis - Monthly"/>
      <sheetName val="AR analysis - Month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56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  <sheetName val="C"/>
      <sheetName val="Report"/>
      <sheetName val="Control"/>
      <sheetName val="Xaxis"/>
      <sheetName val="B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7.xml><?xml version="1.0" encoding="utf-8"?>
<externalLink xmlns="http://schemas.openxmlformats.org/spreadsheetml/2006/main">
  <externalBook xmlns:r="http://schemas.openxmlformats.org/officeDocument/2006/relationships" r:id="rId1">
    <sheetNames>
      <sheetName val="phucap"/>
      <sheetName val="nen"/>
      <sheetName val="mat"/>
      <sheetName val="atgt"/>
      <sheetName val="cong"/>
      <sheetName val="vua"/>
      <sheetName val="gVL"/>
      <sheetName val="dtctiet-k86-Bn=21m"/>
      <sheetName val="dt-thop-k86-Bn=21m"/>
      <sheetName val="th-kphi-k86-Bn=21m"/>
      <sheetName val="ctieuXD"/>
      <sheetName val="gpmb"/>
      <sheetName val="dtoan-k85-Bn=21m-2"/>
      <sheetName val="Sheet2"/>
      <sheetName val="dap-k86-Bn=21m"/>
      <sheetName val="dap"/>
      <sheetName val="00000000"/>
      <sheetName val="XL4Poppy"/>
      <sheetName val=""/>
      <sheetName val="KKKKKKKK"/>
      <sheetName val="PNT-QUOT-#3"/>
      <sheetName val="bang tien luo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58.xml><?xml version="1.0" encoding="utf-8"?>
<externalLink xmlns="http://schemas.openxmlformats.org/spreadsheetml/2006/main">
  <externalBook xmlns:r="http://schemas.openxmlformats.org/officeDocument/2006/relationships" r:id="rId1">
    <sheetNames>
      <sheetName val="KH-Q1,Q2,01"/>
      <sheetName val="BCCTQT-XLD4"/>
      <sheetName val="BCQT-TTD1"/>
      <sheetName val="CT-chuacoDT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XL4Poppy"/>
      <sheetName val=""/>
      <sheetName val="KKKKKKKK"/>
      <sheetName val="gVL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59.xml><?xml version="1.0" encoding="utf-8"?>
<externalLink xmlns="http://schemas.openxmlformats.org/spreadsheetml/2006/main">
  <externalBook xmlns:r="http://schemas.openxmlformats.org/officeDocument/2006/relationships" r:id="rId1">
    <sheetNames>
      <sheetName val="cvc"/>
      <sheetName val="tra-vat-lieu"/>
      <sheetName val="PTDG"/>
      <sheetName val="T.Tranh AnLoc"/>
      <sheetName val="T.Tranh LocNinh"/>
      <sheetName val="QL13"/>
      <sheetName val="Tonghop"/>
      <sheetName val="Tra_bang"/>
      <sheetName val="KSTK(1778 Dcuong)"/>
      <sheetName val="dbgt(tuyen) (2)"/>
      <sheetName val="dbgt(tuyen)"/>
      <sheetName val="DgiaksatDHC4,"/>
      <sheetName val="dongia"/>
      <sheetName val="KSTK (06)"/>
      <sheetName val="XL4Poppy"/>
      <sheetName val="F &gt;10_x0002_kg _x001f_Coát theùp naép möông"/>
      <sheetName val="ùp möông caùp_x0007_IA.3511)SX, gia c"/>
      <sheetName val=""/>
      <sheetName val="KKKKKKKK"/>
      <sheetName val="BCDSPS"/>
      <sheetName val="DLBCK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XL4Poppy"/>
      <sheetName val=""/>
      <sheetName val="KKKKKKKK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60.xml><?xml version="1.0" encoding="utf-8"?>
<externalLink xmlns="http://schemas.openxmlformats.org/spreadsheetml/2006/main">
  <externalBook xmlns:r="http://schemas.openxmlformats.org/officeDocument/2006/relationships" r:id="rId1">
    <sheetNames>
      <sheetName val="DG3285"/>
      <sheetName val="TNHC"/>
    </sheetNames>
    <sheetDataSet>
      <sheetData sheetId="0" refreshError="1"/>
      <sheetData sheetId="1" refreshError="1"/>
    </sheetDataSet>
  </externalBook>
</externalLink>
</file>

<file path=xl/externalLinks/externalLink161.xml><?xml version="1.0" encoding="utf-8"?>
<externalLink xmlns="http://schemas.openxmlformats.org/spreadsheetml/2006/main">
  <externalBook xmlns:r="http://schemas.openxmlformats.org/officeDocument/2006/relationships" r:id="rId1">
    <sheetNames>
      <sheetName val="THGDT huu Lung - LS"/>
      <sheetName val="THDT Yen Son"/>
      <sheetName val="D.lg Yen Son"/>
      <sheetName val="THDT Huu Lien"/>
      <sheetName val="D.lg Huu Lien"/>
      <sheetName val="THDT Yen Thinh"/>
      <sheetName val="D.lg Yen Thinh"/>
      <sheetName val="Chi tiet"/>
      <sheetName val="CTBT"/>
      <sheetName val="XL4Poppy"/>
      <sheetName val="July 05 VA 12 mths"/>
      <sheetName val="giathanh1"/>
      <sheetName val=""/>
      <sheetName val="KKKKKKKK"/>
      <sheetName val="dochat"/>
      <sheetName val="DAM NEN HC"/>
      <sheetName val="DAMNEN KHONG H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"/>
      <sheetName val="DGchitiet"/>
      <sheetName val="Gia vat tu"/>
      <sheetName val="XL4Poppy"/>
      <sheetName val="00000000"/>
      <sheetName val="XKTHANG0104"/>
      <sheetName val="NKTHANG0104"/>
      <sheetName val="Sheet1"/>
      <sheetName val="Ma KH"/>
      <sheetName val="chitiet"/>
      <sheetName val="tonghop"/>
      <sheetName val="Sheet3"/>
      <sheetName val="XL4Test5"/>
      <sheetName val="NL 2002"/>
      <sheetName val="HC"/>
      <sheetName val="NL"/>
      <sheetName val="NL 2003"/>
      <sheetName val="khong dat"/>
      <sheetName val="TD PKN"/>
      <sheetName val="10000000"/>
      <sheetName val="20000000"/>
      <sheetName val="SHIFT1102"/>
      <sheetName val="SHIFT1202"/>
      <sheetName val="Shift0103 (2)"/>
      <sheetName val="15-05-2003"/>
      <sheetName val="XXXXXXXX"/>
      <sheetName val="KPVC-BD "/>
      <sheetName val="CH3-TBA"/>
      <sheetName val="CH3-DZ"/>
      <sheetName val="CaMay"/>
      <sheetName val="DGiaT"/>
      <sheetName val="DGiaTN"/>
      <sheetName val="TT"/>
      <sheetName val="Gia thanh"/>
      <sheetName val=""/>
      <sheetName val="KKKKKKKK"/>
      <sheetName val="gVL"/>
      <sheetName val="MTO REV.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63.xml><?xml version="1.0" encoding="utf-8"?>
<externalLink xmlns="http://schemas.openxmlformats.org/spreadsheetml/2006/main">
  <externalBook xmlns:r="http://schemas.openxmlformats.org/officeDocument/2006/relationships" r:id="rId1">
    <sheetNames>
      <sheetName val="tong du toan"/>
      <sheetName val="dinh muc"/>
      <sheetName val=" muong cap"/>
      <sheetName val="CaMay"/>
      <sheetName val="DGiaT"/>
      <sheetName val="DGiaTN"/>
      <sheetName val="T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4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  <sheetName val="QM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  <sheetName val="TONGKE3p"/>
      <sheetName val="CHITIET VL-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Dinh nghia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67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ThongSo"/>
    </sheetNames>
    <sheetDataSet>
      <sheetData sheetId="0" refreshError="1"/>
      <sheetData sheetId="1" refreshError="1"/>
    </sheetDataSet>
  </externalBook>
</externalLink>
</file>

<file path=xl/externalLinks/externalLink168.xml><?xml version="1.0" encoding="utf-8"?>
<externalLink xmlns="http://schemas.openxmlformats.org/spreadsheetml/2006/main">
  <externalBook xmlns:r="http://schemas.openxmlformats.org/officeDocument/2006/relationships" r:id="rId1">
    <sheetNames>
      <sheetName val="分析主表"/>
      <sheetName val="资料06年"/>
      <sheetName val="存货明细"/>
      <sheetName val="会计科目"/>
      <sheetName val="XL4Poppy"/>
      <sheetName val=""/>
      <sheetName val="KKKKKKKK"/>
      <sheetName val="TONGKE3p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9.xml><?xml version="1.0" encoding="utf-8"?>
<externalLink xmlns="http://schemas.openxmlformats.org/spreadsheetml/2006/main">
  <externalBook xmlns:r="http://schemas.openxmlformats.org/officeDocument/2006/relationships" r:id="rId1">
    <sheetNames>
      <sheetName val="资料清单"/>
      <sheetName val="附表1-原材料供货明细"/>
      <sheetName val="附表2-拆解产物产生、处理量明细表 (2)"/>
      <sheetName val="附表3-1-2025年4季度电视机关键产物平衡表"/>
      <sheetName val="附表3-1-主机"/>
      <sheetName val="附表3-2-电冰箱"/>
      <sheetName val="附表3-3-洗衣机"/>
      <sheetName val="附表4-2025年4季度屏锥比例"/>
      <sheetName val="附表4-拆解情况汇总表"/>
      <sheetName val="附表5-2025年4季度审核情况表 "/>
      <sheetName val="Sheet1"/>
      <sheetName val="DGchitiet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TTDN"/>
      <sheetName val="DLBCKT"/>
      <sheetName val="KTXLDL"/>
      <sheetName val="BCDSPS"/>
      <sheetName val="BCDKT"/>
      <sheetName val="PTTC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TNHC"/>
      <sheetName val="VatTu"/>
      <sheetName val="TN3982 (SCL)"/>
      <sheetName val="DGTT"/>
      <sheetName val="DG3285"/>
      <sheetName val="QD501"/>
      <sheetName val="THDT"/>
      <sheetName val="GTCP"/>
      <sheetName val="TP"/>
      <sheetName val="THCP"/>
      <sheetName val="VC"/>
      <sheetName val="DTTN"/>
      <sheetName val="DG3983"/>
      <sheetName val="DGSC"/>
      <sheetName val="TDTH"/>
      <sheetName val="THNC"/>
      <sheetName val="Sheet1"/>
      <sheetName val="Sheet2"/>
      <sheetName val="Sheet3"/>
      <sheetName val="Çalışma Sayfası1"/>
      <sheetName val="初始数据"/>
      <sheetName val="计划表"/>
      <sheetName val="总装配 "/>
      <sheetName val="定模镶件1"/>
      <sheetName val="定模镶件1工步 "/>
      <sheetName val="定模镶件2"/>
      <sheetName val="定模镶件2工步"/>
      <sheetName val="动模镶件1"/>
      <sheetName val="动模镶件1工步"/>
      <sheetName val="~       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AM NEN HC"/>
      <sheetName val="DAMNEN KHONG HC"/>
      <sheetName val="dochat"/>
      <sheetName val="Sheet1"/>
      <sheetName val="dochat (2)"/>
      <sheetName val="NEW-PANE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진행 DATA (2)"/>
      <sheetName val="Cover"/>
      <sheetName val="관리방안"/>
      <sheetName val="부서별 진행계획(부평프레스)"/>
      <sheetName val="부서별 진행계획(Team용)"/>
      <sheetName val="진행 DATA _2_"/>
      <sheetName val="표지"/>
      <sheetName val="resume"/>
      <sheetName val="BRAKE"/>
      <sheetName val="#REF"/>
      <sheetName val="A-100전제"/>
      <sheetName val="dongia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CABLE"/>
      <sheetName val="MTO REV.0"/>
      <sheetName val="VENDOR-QUOTES"/>
      <sheetName val="SUM REV.0"/>
      <sheetName val="SUM-BQ"/>
      <sheetName val="BUILDING ELE."/>
      <sheetName val="PAINTING"/>
      <sheetName val="CATHODIC PROTECTION"/>
      <sheetName val="PAGE-PARTY"/>
      <sheetName val="CCTV"/>
      <sheetName val="WEATHER PROOF LTG. &amp; ROD LTG."/>
      <sheetName val="PVC CONDUIT"/>
      <sheetName val="BOX"/>
      <sheetName val="CABLE TRAY"/>
      <sheetName val="TERMINAL KIT"/>
      <sheetName val="EXP-PROOF EQUIPMENT"/>
      <sheetName val="COVE-PA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GiaVL"/>
      <sheetName val="DGiaT"/>
      <sheetName val="TK"/>
      <sheetName val="MACV"/>
      <sheetName val="DGIA"/>
      <sheetName val="TT"/>
      <sheetName val="DGiaTN"/>
      <sheetName val="NCTr"/>
      <sheetName val="NCDZ"/>
      <sheetName val="TLThep"/>
      <sheetName val="CaMay"/>
      <sheetName val="DGiaDZ (2)"/>
      <sheetName val="DGiaDZ"/>
      <sheetName val="Buolon"/>
      <sheetName val="HS"/>
      <sheetName val="THD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CHITIET VL-NC"/>
      <sheetName val="TONGKE3p"/>
      <sheetName val="phuluc2"/>
      <sheetName val="phuluc1"/>
      <sheetName val="t-h dau noi"/>
      <sheetName val="t-h dau noi (2)"/>
      <sheetName val="TONG HOP VL-NC"/>
      <sheetName val="DON GIA"/>
      <sheetName val="tkp"/>
      <sheetName val="vl-nc-mtc-nhanhre"/>
      <sheetName val="LKVT (3)"/>
      <sheetName val="CHITIET VL-NC (2)"/>
      <sheetName val="TONG HOP VL-NC (2)"/>
      <sheetName val="TDTKP"/>
      <sheetName val="CHITIET VL-NC粀抺_x0013__x001c_翻璖_x0013_珿_x0013_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iet ke TT 3 pha"/>
      <sheetName val="Liet ke TT 1 pha"/>
      <sheetName val="Liet ke HTDL"/>
      <sheetName val="Liet ke HTHH"/>
      <sheetName val="Liet ke TBA 1x25"/>
      <sheetName val="Liet ke TBA 1x15"/>
      <sheetName val="Liet ke TBA 3x15"/>
      <sheetName val="Liet ke TBA 1x50"/>
      <sheetName val="Khoi luong VC"/>
      <sheetName val="Dinh nghia"/>
      <sheetName val="Huong 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LVL"/>
      <sheetName val="VCTC"/>
      <sheetName val="THKLC"/>
      <sheetName val="THVT"/>
      <sheetName val="VC"/>
      <sheetName val="VatLieu"/>
      <sheetName val="THDZ"/>
      <sheetName val="ChiTietDZ"/>
      <sheetName val="DGTH"/>
      <sheetName val="VuaBT"/>
      <sheetName val="ThongSo"/>
      <sheetName val="PLCT"/>
      <sheetName val="Tra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TONGKE3p "/>
      <sheetName val="TDTKP"/>
      <sheetName val="DON GIA"/>
      <sheetName val="DEN-DUONG"/>
      <sheetName val="CHITIET VL-NC-TT"/>
      <sheetName val="TONG HOP VL-NC"/>
      <sheetName val="KPVC-BD"/>
      <sheetName val="LKVT-TB-TR "/>
      <sheetName val="LKVL-CK-22"/>
      <sheetName val="LK-VT-CS"/>
      <sheetName val="LK-BAN VE "/>
      <sheetName val="Contr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ys"/>
      <sheetName val="Xuat_dichdanh"/>
      <sheetName val="DATA"/>
      <sheetName val="Congty"/>
      <sheetName val="DMNhanvien"/>
      <sheetName val="DMVLSPHH"/>
      <sheetName val="DMDVKH"/>
      <sheetName val="DMDVNB"/>
      <sheetName val="DMTK"/>
      <sheetName val="DMKHO"/>
      <sheetName val="DMBP"/>
      <sheetName val="DMTSCD"/>
      <sheetName val="DMThue"/>
      <sheetName val="DMDVTT"/>
      <sheetName val="KQKD_II"/>
      <sheetName val="Pivot_TB"/>
      <sheetName val="BARINF"/>
      <sheetName val="Start"/>
      <sheetName val="TMPSHEETDM"/>
      <sheetName val="Chungtu"/>
      <sheetName val="MENU"/>
      <sheetName val="GROUP"/>
      <sheetName val="DMUSER"/>
      <sheetName val="Xuatkho"/>
      <sheetName val="nhapkho"/>
      <sheetName val="Tondau"/>
      <sheetName val="TondauTK"/>
      <sheetName val="TondauKHO"/>
      <sheetName val="TondauCN"/>
      <sheetName val="THTK_VLSPHH"/>
      <sheetName val="THTK_Congno"/>
      <sheetName val="SochitietCN"/>
      <sheetName val="SochitietVLCC"/>
      <sheetName val="Help"/>
      <sheetName val="Nghiepvukhac"/>
      <sheetName val="CDKT"/>
      <sheetName val="BCTC"/>
      <sheetName val="KQKD_I"/>
      <sheetName val="Can_doi_TK"/>
      <sheetName val="SOCAI"/>
      <sheetName val="Chamcong"/>
      <sheetName val="luong"/>
      <sheetName val="SOCT"/>
      <sheetName val="DMLOAI"/>
      <sheetName val="Danhmuc"/>
      <sheetName val="DMGIA"/>
      <sheetName val="SOTH"/>
      <sheetName val="Quanly"/>
      <sheetName val="Buttoanchung"/>
      <sheetName val="Muahang"/>
      <sheetName val="Banhang"/>
      <sheetName val="Phieuchi"/>
      <sheetName val="Phieuthu"/>
      <sheetName val="KHThanhtoan"/>
      <sheetName val="ThanhtoanNB"/>
      <sheetName val="MuahangNK"/>
      <sheetName val="BanhangXK"/>
      <sheetName val="Nh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T1-2005"/>
      <sheetName val="T2-2005"/>
      <sheetName val="T3-2005"/>
      <sheetName val="T4-2005"/>
      <sheetName val="T5-2005"/>
      <sheetName val="T6-2005"/>
      <sheetName val="T7-2005"/>
      <sheetName val="T8-2005"/>
      <sheetName val="T10-2005"/>
      <sheetName val="T11-2005"/>
      <sheetName val="T12-2005"/>
      <sheetName val="XL4Poppy"/>
      <sheetName val="XL4Test5"/>
      <sheetName val="~         "/>
      <sheetName val="T11-2005 (3)"/>
      <sheetName val="T6-2005 Dung (2)"/>
      <sheetName val="T7-2005 Dung(2)"/>
      <sheetName val="T9-2005"/>
      <sheetName val=""/>
      <sheetName val="KKKKKKKK"/>
      <sheetName val="MT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nen"/>
      <sheetName val="mat"/>
      <sheetName val="atgt"/>
      <sheetName val="cong"/>
      <sheetName val="vua"/>
      <sheetName val="gVL"/>
      <sheetName val="dtoan"/>
      <sheetName val="dtct"/>
      <sheetName val="t-dtoan"/>
      <sheetName val="cpkhac"/>
      <sheetName val="gpmb"/>
      <sheetName val="Sheet1"/>
      <sheetName val="XL4Poppy"/>
      <sheetName val="Vatu"/>
      <sheetName val="khluongconlai"/>
      <sheetName val="Bao cao"/>
      <sheetName val="00000000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  <sheetName val="TG TSCD - OK"/>
      <sheetName val="TM"/>
      <sheetName val="KQKD-OK"/>
      <sheetName val="LC tien te"/>
      <sheetName val="GTGT"/>
      <sheetName val="DT-CP"/>
      <sheetName val="QT TNDN"/>
      <sheetName val="Trang bia"/>
      <sheetName val="Sheet3"/>
      <sheetName val="Sheet2"/>
      <sheetName val="CD tai khoan"/>
      <sheetName val="CDKT - OK"/>
      <sheetName val="Chi tieu ngoai bang - OK"/>
      <sheetName val="THTHNVnn-OK"/>
      <sheetName val="GTGT duoc KT, hoan lai, mien0k "/>
      <sheetName val="Bang ke chi phi"/>
      <sheetName val="Phai thu - OK"/>
      <sheetName val="Phai tra - OK"/>
      <sheetName val="Tam ung"/>
      <sheetName val="XNT - OK"/>
      <sheetName val="Thu noi bo"/>
      <sheetName val="Phai tra noi bo"/>
      <sheetName val="Tinh hinh thu nhap CBCNV - OK"/>
      <sheetName val="10000000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XXXXXXXX"/>
      <sheetName val="XXXXXXX0"/>
      <sheetName val="Bang khoi luong"/>
      <sheetName val="Bang phan tich"/>
      <sheetName val="TH vat tu"/>
      <sheetName val="TH kinh phi"/>
      <sheetName val="TH May TC"/>
      <sheetName val="TH nhan cong"/>
      <sheetName val="Thong ke thiet bi"/>
      <sheetName val="Dinh muc CP KTCB khac"/>
      <sheetName val="m doc"/>
      <sheetName val="dtkt"/>
      <sheetName val="truc tiep"/>
      <sheetName val="Luong T1- 03"/>
      <sheetName val="Luong T2- 03"/>
      <sheetName val="Luong T3- 03"/>
      <sheetName val=""/>
      <sheetName val="KKKKKKKK"/>
      <sheetName val="D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u_lieu"/>
      <sheetName val="Tong_gia"/>
      <sheetName val="Chi_tiet_gia"/>
      <sheetName val="KL_dao_Lap_dat"/>
      <sheetName val="THKP_don_gia_chao"/>
      <sheetName val="Tong_GT_khac_Pbo_vao_GT"/>
      <sheetName val="THKP_XL_Khac"/>
      <sheetName val="Lan_trai_tam"/>
      <sheetName val="Chuyen_quan"/>
      <sheetName val="Den_bu"/>
      <sheetName val="VL_NC_M_XL_khac"/>
      <sheetName val="BT_cot_thep"/>
      <sheetName val="KL_cot_thep"/>
      <sheetName val="Dap_Dat"/>
      <sheetName val="Tinh_CT_dao_dat_Luu"/>
      <sheetName val="Tinh_CT_dao_dat"/>
      <sheetName val="Chi_tiet_cot_pha"/>
      <sheetName val="Chiet_tinh_don_gia"/>
      <sheetName val="Don_gia_VCTC"/>
      <sheetName val="Gia_HTXL+VC"/>
      <sheetName val="XL4Poppy"/>
      <sheetName val="Bang ve"/>
      <sheetName val="Bang tong ke"/>
      <sheetName val="Liet ke vat tu"/>
      <sheetName val="Solieu"/>
      <sheetName val="TMC"/>
      <sheetName val="TMDT"/>
      <sheetName val="GiaQuyen"/>
      <sheetName val="tong hop"/>
      <sheetName val="TONG"/>
      <sheetName val="THXL"/>
      <sheetName val="GT"/>
      <sheetName val="chitiet"/>
      <sheetName val="DG"/>
      <sheetName val="ThuHoiVT"/>
      <sheetName val="vc"/>
      <sheetName val="VCDD"/>
      <sheetName val="THXL-tr"/>
      <sheetName val="CT_tram"/>
      <sheetName val="TK"/>
      <sheetName val="bu"/>
      <sheetName val="bu-tr"/>
      <sheetName val="klth"/>
      <sheetName val="vtthuhoi"/>
      <sheetName val="tram1x25"/>
      <sheetName val="tram1x50"/>
      <sheetName val="tram3x25"/>
      <sheetName val="tram250"/>
      <sheetName val="tram160"/>
      <sheetName val="kldd2"/>
      <sheetName val="kldd1"/>
      <sheetName val="pp3p_NC"/>
      <sheetName val="pp3p "/>
      <sheetName val="pp1p"/>
      <sheetName val="pphtABC"/>
      <sheetName val="pphtAV"/>
      <sheetName val="TienLuong"/>
      <sheetName val="00000000"/>
      <sheetName val="10000000"/>
      <sheetName val="Sheet2"/>
      <sheetName val="Sheet3"/>
      <sheetName val="Sheet4"/>
      <sheetName val="Sheet5"/>
      <sheetName val="XL4Test5"/>
      <sheetName val="Hung"/>
      <sheetName val="Dau"/>
      <sheetName val="Doan"/>
      <sheetName val="Xanh"/>
      <sheetName val="Tri"/>
      <sheetName val="Chuong"/>
      <sheetName val="Hue"/>
      <sheetName val="Tien"/>
      <sheetName val="Sanh"/>
      <sheetName val="Phuc"/>
      <sheetName val="Hai"/>
      <sheetName val="Chau"/>
      <sheetName val="Lien"/>
      <sheetName val="Trieu"/>
      <sheetName val="Huong"/>
      <sheetName val="Canh"/>
      <sheetName val="Bao"/>
      <sheetName val="Kim"/>
      <sheetName val="Son"/>
      <sheetName val="Phuong"/>
      <sheetName val="Nga"/>
      <sheetName val="Thang02"/>
      <sheetName val="Thang03"/>
      <sheetName val="thang04"/>
      <sheetName val="THCTANG"/>
      <sheetName val="TBHBOI"/>
      <sheetName val="DHKK2"/>
      <sheetName val="MOC"/>
      <sheetName val="TB"/>
      <sheetName val="THCPK"/>
      <sheetName val="THDT"/>
      <sheetName val="NHAN"/>
      <sheetName val="00000001"/>
      <sheetName val="BIA HUDA CHAI"/>
      <sheetName val="BIA HUDA LON"/>
      <sheetName val="BIA SG 450"/>
      <sheetName val="BIA SG 330"/>
      <sheetName val="BIA HENIKEN 330"/>
      <sheetName val="BG SUNNY 100g"/>
      <sheetName val="BG SUNNY 200g"/>
      <sheetName val="BG MEO 500g"/>
      <sheetName val="BG SOPHA 200g"/>
      <sheetName val="BG SUNNEW 100g"/>
      <sheetName val="BG SUNNEW 200g"/>
      <sheetName val="BG SUNNEW 500g"/>
      <sheetName val="BG ISO 400g "/>
      <sheetName val="BG ISO 180g"/>
      <sheetName val="PIN DEN CON VOI"/>
      <sheetName val="LOP OTO 500-12"/>
      <sheetName val="LOP OTO 700-16"/>
      <sheetName val="LOP OTO 840-15"/>
      <sheetName val="LOP OTO 900-20 DN"/>
      <sheetName val="LOP OTO 1000-20 DN"/>
      <sheetName val="LOP OTO 1100-20 DN"/>
      <sheetName val="LOP OTO 1200-20 DN"/>
      <sheetName val="LOP SIAM 900"/>
      <sheetName val="LOP SIAM 1000"/>
      <sheetName val="LOP SIAM 1100"/>
      <sheetName val="SAM OTO 1000-20 DN"/>
      <sheetName val="SAM OTO 1100-20 DN"/>
      <sheetName val="SAM OTO 1200-20 DN"/>
      <sheetName val="YEM OTO 1100-20"/>
      <sheetName val="YEM OTO 1200-20"/>
      <sheetName val="ACQUY 50 A"/>
      <sheetName val="ACQUY 70 A"/>
      <sheetName val="ACQUY 100 A"/>
      <sheetName val="ACQUY 120 A"/>
      <sheetName val="ACQUY 150 A"/>
      <sheetName val="ACQUY 200 A"/>
      <sheetName val="TL BASTOR"/>
      <sheetName val="TL ERA DO"/>
      <sheetName val="TL ERA XANH"/>
      <sheetName val="TL NGUA TRANG"/>
      <sheetName val="TL DALAT DO"/>
      <sheetName val="TL DA LAT XANH"/>
      <sheetName val="TL BLU XANH"/>
      <sheetName val="Tl CHO LON"/>
      <sheetName val="MI TALIFOOD"/>
      <sheetName val="MI  SAFOOD"/>
      <sheetName val="PHO BO GA"/>
      <sheetName val="MI BO RAU THOM"/>
      <sheetName val="MI  30 GOI"/>
      <sheetName val="MI BO BIT TET"/>
      <sheetName val="MI LAU THAI"/>
      <sheetName val="MI PH DONG DO"/>
      <sheetName val="NHUA LA PHONG "/>
      <sheetName val="KEO XOP CHANH"/>
      <sheetName val="SAT  4"/>
      <sheetName val="SAT 6"/>
      <sheetName val="SAT 8"/>
      <sheetName val="SAT 10"/>
      <sheetName val="SAT 12"/>
      <sheetName val="THEP BUOC"/>
      <sheetName val="KEM GAI"/>
      <sheetName val="THEP LUOI B40"/>
      <sheetName val="NHOM LA"/>
      <sheetName val="CAN N 5 LIT"/>
      <sheetName val="CAN N 20 LIT"/>
      <sheetName val="CAN N 30 LIT"/>
      <sheetName val="NI LONG (VAI N PVC)"/>
      <sheetName val="N- RUA SUMMER"/>
      <sheetName val="N- RUA SUPER 500 ml"/>
      <sheetName val="N- RUA TLONG"/>
      <sheetName val="DAY DIEN BOC PVC "/>
      <sheetName val="VO (GIAY TRANG)"/>
      <sheetName val="TON KEM"/>
      <sheetName val="QUAT TREO TUONG"/>
      <sheetName val="SUA DAC DD"/>
      <sheetName val="SUATUOI CO DUONG"/>
      <sheetName val="SUA PN XANH"/>
      <sheetName val="SUA ONG THO DO"/>
      <sheetName val="SUA BOT RILAC NGOT"/>
      <sheetName val="SUA  BOT RILAC MAN"/>
      <sheetName val="SUA PHINO"/>
      <sheetName val="SUA BOT 1,2,3"/>
      <sheetName val="MILO 200g"/>
      <sheetName val="MILO HOP 300g"/>
      <sheetName val="MILO 400g"/>
      <sheetName val="NUOC SAM YEN"/>
      <sheetName val="CAFE NET 20 goi"/>
      <sheetName val="CAFE NET 50 goi"/>
      <sheetName val="THTN"/>
      <sheetName val="DT0156"/>
      <sheetName val="CL0156"/>
      <sheetName val="DT0559"/>
      <sheetName val="CL0559"/>
      <sheetName val="DT0720"/>
      <sheetName val="CL0720"/>
      <sheetName val="DT0829"/>
      <sheetName val="CL0829"/>
      <sheetName val="DT0998"/>
      <sheetName val="CL0998"/>
      <sheetName val="TN01"/>
      <sheetName val="DT1110"/>
      <sheetName val="CL1110"/>
      <sheetName val="DT1207"/>
      <sheetName val="CL1027"/>
      <sheetName val="DT1253"/>
      <sheetName val="CL1253"/>
      <sheetName val="DT1472"/>
      <sheetName val="CL1472"/>
      <sheetName val="DT1595"/>
      <sheetName val="CL1595"/>
      <sheetName val="DT1797"/>
      <sheetName val="CL1797"/>
      <sheetName val="DT1850"/>
      <sheetName val="CL1850"/>
      <sheetName val="DT1924"/>
      <sheetName val="CL1924"/>
      <sheetName val="TN12"/>
      <sheetName val="DT2009"/>
      <sheetName val="CL2009"/>
      <sheetName val="DT2828"/>
      <sheetName val="CL2828"/>
      <sheetName val="DT2895"/>
      <sheetName val="CL2895"/>
      <sheetName val="DT2978"/>
      <sheetName val="CL2978"/>
      <sheetName val="TN23"/>
      <sheetName val="DT3080"/>
      <sheetName val="CL3080"/>
      <sheetName val="DT3235"/>
      <sheetName val="CL3235"/>
      <sheetName val="DT3440"/>
      <sheetName val="CL3440"/>
      <sheetName val="DT3536"/>
      <sheetName val="CL3536"/>
      <sheetName val="DT3625"/>
      <sheetName val="CL3625"/>
      <sheetName val="DT3680"/>
      <sheetName val="CL3680"/>
      <sheetName val="DT3714"/>
      <sheetName val="CL3714"/>
      <sheetName val="DT3730"/>
      <sheetName val="CL3730"/>
      <sheetName val="DT3976"/>
      <sheetName val="CL3976"/>
      <sheetName val="TN34"/>
      <sheetName val="DT4084"/>
      <sheetName val="CL4084"/>
      <sheetName val="DT4172"/>
      <sheetName val="CL4172"/>
      <sheetName val="DT4386"/>
      <sheetName val="CL4386"/>
      <sheetName val="DT4492"/>
      <sheetName val="CL4492"/>
      <sheetName val="DT4509"/>
      <sheetName val="CL4509"/>
      <sheetName val="DT4680"/>
      <sheetName val="CL4680"/>
      <sheetName val="DT4792"/>
      <sheetName val="CL4792"/>
      <sheetName val="DT4974"/>
      <sheetName val="CL4974"/>
      <sheetName val="TN45"/>
      <sheetName val="DT5435"/>
      <sheetName val="CL5435"/>
      <sheetName val="DT5578"/>
      <sheetName val="CL5578"/>
      <sheetName val="DT5679"/>
      <sheetName val="CL5679"/>
      <sheetName val="DT5786"/>
      <sheetName val="CL5786"/>
      <sheetName val="TN56"/>
      <sheetName val="DT6031"/>
      <sheetName val="CL6031"/>
      <sheetName val="DT6463"/>
      <sheetName val="CL6463"/>
      <sheetName val="DT6653"/>
      <sheetName val="CL6653"/>
      <sheetName val="DT6676"/>
      <sheetName val="CL6676"/>
      <sheetName val="DT6803"/>
      <sheetName val="CL6803"/>
      <sheetName val="DT6918"/>
      <sheetName val="CL6918"/>
      <sheetName val="TN67"/>
      <sheetName val="DT7067"/>
      <sheetName val="CL7067"/>
      <sheetName val="DT7181"/>
      <sheetName val="CL7181"/>
      <sheetName val="DT7263"/>
      <sheetName val="CL7263"/>
      <sheetName val="DT7547"/>
      <sheetName val="CL7547"/>
      <sheetName val="DT7786"/>
      <sheetName val="CL7786"/>
      <sheetName val="DT7806"/>
      <sheetName val="CL7806"/>
      <sheetName val="DT7961"/>
      <sheetName val="CL7961"/>
      <sheetName val="TN78"/>
      <sheetName val="DT8118"/>
      <sheetName val="CL8118"/>
      <sheetName val="DT8163"/>
      <sheetName val="CL8163"/>
      <sheetName val="DT8391"/>
      <sheetName val="CL8391"/>
      <sheetName val="DT8654"/>
      <sheetName val="CL8654"/>
      <sheetName val="TN8C"/>
      <sheetName val="XLCau1"/>
      <sheetName val="DTCAU1"/>
      <sheetName val="CLCau1"/>
      <sheetName val="XLCau3"/>
      <sheetName val="DTCAU3"/>
      <sheetName val="CLCau3"/>
      <sheetName val="CVC"/>
      <sheetName val="CVCda"/>
      <sheetName val="Tong_GT_khac_Pbo_v!n_GT"/>
      <sheetName val=""/>
      <sheetName val="KKKKKKKK"/>
      <sheetName val="DT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D-실적"/>
      <sheetName val="CD"/>
      <sheetName val="MH_Util_2"/>
      <sheetName val="MH_Util_1"/>
      <sheetName val="Cost_Reduct'n"/>
      <sheetName val="MH_당월"/>
      <sheetName val="MH_누계"/>
      <sheetName val="부-잔업율(계획)"/>
      <sheetName val="부-잔업율(실적)"/>
      <sheetName val="CD계획(BASIC)"/>
      <sheetName val="CD계획(ROLLING)"/>
      <sheetName val="CD실적"/>
      <sheetName val="국산화"/>
      <sheetName val="LOCAL"/>
      <sheetName val="LPI"/>
      <sheetName val="LPI계획"/>
      <sheetName val="LPI실적"/>
      <sheetName val="MH_Product"/>
      <sheetName val="MH_Graph_HVAC"/>
      <sheetName val="MH_Graph_Jicheon"/>
      <sheetName val="MH_Graph_Str"/>
      <sheetName val="MH_Graph_Brk"/>
      <sheetName val="MH_Graph_Elec"/>
      <sheetName val="MH_Graph_Comp"/>
      <sheetName val="Worst_5_Total"/>
      <sheetName val="Worst_5_STR"/>
      <sheetName val="Worst_5_HVAC"/>
      <sheetName val="Worst_5_Jincheon"/>
      <sheetName val="Worst_5_Brk"/>
      <sheetName val="Worst_5_Comp"/>
      <sheetName val="Worst_5_Elec"/>
      <sheetName val="Unpro_MH"/>
      <sheetName val="표지"/>
      <sheetName val="TOTAL"/>
      <sheetName val="생산(제품)"/>
      <sheetName val="생-판(금액)"/>
      <sheetName val="생산대수"/>
      <sheetName val="재고"/>
      <sheetName val="부-잔업율"/>
      <sheetName val="MH운용(후)"/>
      <sheetName val="인원HV"/>
      <sheetName val="부잔업(BACK)"/>
      <sheetName val="일용직"/>
      <sheetName val="MH운용(전)"/>
      <sheetName val="미투입"/>
      <sheetName val="&amp;&amp;&amp;###&amp;&amp;&amp;"/>
      <sheetName val="재고BACK"/>
      <sheetName val="CD,투자"/>
      <sheetName val="인원V"/>
      <sheetName val="TOTAL(인쇄)"/>
      <sheetName val="생산-2"/>
      <sheetName val="생산-2 (2)"/>
      <sheetName val="생산-3"/>
      <sheetName val="LPI-1"/>
      <sheetName val="부하율-1"/>
      <sheetName val="인원-1"/>
      <sheetName val="인원-2"/>
      <sheetName val="MH(2)"/>
      <sheetName val="Summary by Procuct"/>
      <sheetName val="HVAC"/>
      <sheetName val="정리본"/>
      <sheetName val="SUMMARY"/>
      <sheetName val="원본"/>
      <sheetName val="매출"/>
      <sheetName val="excel"/>
      <sheetName val="발표순서"/>
      <sheetName val="조소개"/>
      <sheetName val="HEAT"/>
      <sheetName val="LAY-OUT"/>
      <sheetName val="생산성분석"/>
      <sheetName val="개선내역"/>
      <sheetName val="효과파악"/>
      <sheetName val="향후계획"/>
      <sheetName val="개선1"/>
      <sheetName val="개선2"/>
      <sheetName val="개선3"/>
      <sheetName val="개선4"/>
      <sheetName val="개선5"/>
      <sheetName val="개선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"/>
      <sheetName val="_Cꈨ_x001c_R7935644   _x001c_D_x0011_G)"/>
      <sheetName val="CD_실적"/>
      <sheetName val="#REF"/>
      <sheetName val="진행 DATA (2)"/>
      <sheetName val="A-100전제"/>
      <sheetName val="_Cꈨ_x005f_x001c_R7935644   _x005f_x001c_D_x"/>
      <sheetName val="DGchitiet "/>
      <sheetName val="죜소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nen"/>
      <sheetName val="mat"/>
      <sheetName val="cong"/>
      <sheetName val="vua"/>
      <sheetName val="gVL"/>
      <sheetName val="dtoan"/>
      <sheetName val="dap"/>
      <sheetName val="GTXL-duong"/>
      <sheetName val="tkphi"/>
      <sheetName val="bth"/>
      <sheetName val="vattu"/>
      <sheetName val="dg-VT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Tong hop 1,05"/>
      <sheetName val="Tong hop 1,1"/>
      <sheetName val="Tong hop WB"/>
      <sheetName val="34KHCB"/>
      <sheetName val="Module1"/>
      <sheetName val="Phu thu"/>
      <sheetName val="Tong hop"/>
      <sheetName val="nd316"/>
      <sheetName val="ad304"/>
      <sheetName val="ad301"/>
      <sheetName val="ad302"/>
      <sheetName val="nd116"/>
      <sheetName val="GD309"/>
      <sheetName val="GD110"/>
      <sheetName val="ad403"/>
      <sheetName val="ad404"/>
      <sheetName val="ND120"/>
      <sheetName val="ND119"/>
      <sheetName val="GD217"/>
      <sheetName val="KT"/>
      <sheetName val="Dai tu 99"/>
      <sheetName val="KHCB"/>
      <sheetName val="WB"/>
      <sheetName val="VAT"/>
      <sheetName val="CK90702"/>
      <sheetName val="CK90703"/>
      <sheetName val="Thu duc"/>
      <sheetName val="ad201"/>
      <sheetName val="Data PT"/>
      <sheetName val="Tinh tong hop du toan"/>
    </sheetNames>
    <definedNames>
      <definedName name="cplhsmt"/>
      <definedName name="cptdhsmt"/>
      <definedName name="cptdtdt"/>
      <definedName name="cptdtkkt"/>
      <definedName name="gsktxd"/>
      <definedName name="qlda"/>
      <definedName name="tinhqt"/>
      <definedName name="tkp"/>
      <definedName name="tkpdt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TH VL, NC, DDHT Thanhphuoc"/>
      <sheetName val="CHITIET VL-NC (2)"/>
      <sheetName val="lkbv"/>
      <sheetName val="DON GIA"/>
      <sheetName val="TONGKE3p"/>
      <sheetName val="TONGKE1P"/>
      <sheetName val="TONGKE1P (2)"/>
      <sheetName val="LKVT-1P"/>
      <sheetName val="t-h TT1P (2)"/>
      <sheetName val="TDTKP (2)"/>
      <sheetName val="CHITIET VL-NC-TT1p"/>
      <sheetName val="t-h TT3P"/>
      <sheetName val="CHITIET VL-NC-DDTT3PHA  (2)"/>
      <sheetName val="TONG HOP VL-NC"/>
      <sheetName val="Chi tiet TRAM HA THE (2)"/>
      <sheetName val="TONGKEHT"/>
      <sheetName val="TONGKE-T"/>
      <sheetName val="LKVTHT"/>
      <sheetName val="LKVT-TRAM"/>
      <sheetName val="LKVT-TRAM (2)"/>
      <sheetName val="DAYSUPHUKIEN ha the"/>
      <sheetName val="Sheet2"/>
      <sheetName val="Chi tiet TRAM HA THE"/>
      <sheetName val="DAYSUPHUKIEN-3PHA Thanhphuoc"/>
      <sheetName val="CHITIET VL-NCTR (2)"/>
      <sheetName val="CHITIET VL-NCHT1"/>
      <sheetName val="DON GIA DD"/>
      <sheetName val="DON GIA TRAM"/>
      <sheetName val="THPD "/>
      <sheetName val="CHITIET VL-NCTR"/>
      <sheetName val="t-h HA THE"/>
      <sheetName val="HT"/>
      <sheetName val="VCDDHT"/>
      <sheetName val="dnc4"/>
      <sheetName val="CHITIET VL-NC-DDTT3PHA "/>
      <sheetName val="VC DD3PHA THANHPHUOC"/>
      <sheetName val="Sheet2 (2)"/>
      <sheetName val="CHITIET VL-NC-DDTT3PHA  (3)"/>
      <sheetName val="CHITIET-TT1p"/>
      <sheetName val="VC DD1PHA "/>
      <sheetName val="TONGKE3p_x0013_Ӥ"/>
      <sheetName val="CHITIET VL-NC-TT1p_x0013_珿_x0013_"/>
      <sheetName val="TNH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RFP003E"/>
      <sheetName val="TOTAL"/>
      <sheetName val="Pivot(Silicate)"/>
      <sheetName val="Pivot(RockWool)"/>
      <sheetName val="Pivot(Form Glass)"/>
      <sheetName val="Pivot(Urethan)"/>
      <sheetName val="Pivot(Glass Wool)"/>
      <sheetName val="ROCK WOOL"/>
      <sheetName val="SILICATE"/>
      <sheetName val="Sheet1"/>
      <sheetName val="Sheet2"/>
      <sheetName val="Sheet3"/>
      <sheetName val="Outlets"/>
      <sheetName val="PGs"/>
      <sheetName val="TAI"/>
      <sheetName val="BANLE"/>
      <sheetName val="t.kho"/>
      <sheetName val="CLB"/>
      <sheetName val="phong"/>
      <sheetName val="hoat"/>
      <sheetName val="tong BH"/>
      <sheetName val="nhapkho"/>
      <sheetName val="XL4Poppy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00000000"/>
      <sheetName val="THANG1"/>
      <sheetName val="THANG2"/>
      <sheetName val="THANG3"/>
      <sheetName val="THANG4"/>
      <sheetName val="THANG5"/>
      <sheetName val="THANG6"/>
      <sheetName val="THANG7"/>
      <sheetName val="THANG 8"/>
      <sheetName val="Sheet9"/>
      <sheetName val="Sheet8"/>
      <sheetName val="Sheet7"/>
      <sheetName val="Sheet6"/>
      <sheetName val="Sheet5"/>
      <sheetName val="Sheet4"/>
      <sheetName val="T6"/>
      <sheetName val="Mau"/>
      <sheetName val="KH LDTL"/>
      <sheetName val="VV-NTKL MUONG DOT 3"/>
      <sheetName val="CAPTHOAT"/>
      <sheetName val="kl lap nha kho "/>
      <sheetName val="KL LAP TH KHO"/>
      <sheetName val="kl chi tiet kho3"/>
      <sheetName val="kl th kho3"/>
      <sheetName val="VV-NTKL NHA KHO DOT 2"/>
      <sheetName val="kl th sxc3"/>
      <sheetName val="kl ct sxc3"/>
      <sheetName val="klthep"/>
      <sheetName val="hoc han"/>
      <sheetName val=" thoat nuoc nc"/>
      <sheetName val="cap thoat nuoc"/>
      <sheetName val="10000000"/>
      <sheetName val="MTL$-INTER"/>
      <sheetName val="Trinh duyet LNS"/>
      <sheetName val="SN CBCNV"/>
      <sheetName val="tong luong ban"/>
      <sheetName val="DU TRU LUONG 06 THANG"/>
      <sheetName val="DU TRU CP 06 THANG"/>
      <sheetName val="AN CA THANG 08"/>
      <sheetName val="AN CA TH 09"/>
      <sheetName val="AN CA TH 10"/>
      <sheetName val="an ca th 11"/>
      <sheetName val="TAM UNG LNS TH 08"/>
      <sheetName val="PP tinh thue thu nhap"/>
      <sheetName val="Luong TG thang 08"/>
      <sheetName val="bo xung"/>
      <sheetName val="truy thu"/>
      <sheetName val="Luong TG thang 09"/>
      <sheetName val="Luong thoi gian th 10"/>
      <sheetName val="Luong thoi gian th 11"/>
      <sheetName val="QT LUONG NS T 07"/>
      <sheetName val="QT LNS TH 08"/>
      <sheetName val="QT LNS TH 09"/>
      <sheetName val="qt lns th 10"/>
      <sheetName val="TAM UNG LUONG NS TH 10"/>
      <sheetName val="tam ung LNS th 11"/>
      <sheetName val="XXXXXXXX"/>
      <sheetName val="Instr'n"/>
      <sheetName val="RFP002"/>
      <sheetName val="RFP003F"/>
      <sheetName val="RFP004"/>
      <sheetName val="RFP005"/>
      <sheetName val="RFP006"/>
      <sheetName val="RFP007"/>
      <sheetName val="RFP008"/>
      <sheetName val="RFP009"/>
      <sheetName val="RFP010"/>
      <sheetName val="RFP011"/>
      <sheetName val="RFP11(1)"/>
      <sheetName val="RFP11(2)"/>
      <sheetName val="RFP11(3)"/>
      <sheetName val="RFP012"/>
      <sheetName val="RFP013"/>
      <sheetName val="RFP014"/>
      <sheetName val="RFP015"/>
      <sheetName val="Q1-02"/>
      <sheetName val="Q2-02"/>
      <sheetName val="Q3-02"/>
      <sheetName val="1-12"/>
      <sheetName val="XL4Test5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C45"/>
      <sheetName val="C47A"/>
      <sheetName val="C47B"/>
      <sheetName val="C46"/>
      <sheetName val="DsachYT"/>
      <sheetName val="00"/>
      <sheetName val="Bhxhoi"/>
      <sheetName val="SILICAT_x0003_"/>
      <sheetName val="NEW-PANEL"/>
      <sheetName val="THVT"/>
      <sheetName val="PTDM"/>
      <sheetName val="__-BLDG"/>
      <sheetName val="LUONG CHO HUU"/>
      <sheetName val="thu BHXH,YT"/>
      <sheetName val="Phan bo"/>
      <sheetName val="SP-KH"/>
      <sheetName val="Xuatkho"/>
      <sheetName val="PT"/>
      <sheetName val="TH"/>
      <sheetName val="Chia T1"/>
      <sheetName val="Chia T2"/>
      <sheetName val="Chia T3"/>
      <sheetName val="TH11"/>
      <sheetName val="TH T11"/>
      <sheetName val="TH T1"/>
      <sheetName val="Bang chia "/>
      <sheetName val="CN HD"/>
      <sheetName val="VC thg 2"/>
      <sheetName val="BB dcTT"/>
      <sheetName val="TT"/>
      <sheetName val="VC TCao"/>
      <sheetName val="VC o Hien"/>
      <sheetName val="VC oDuong"/>
      <sheetName val=" PHoang"/>
      <sheetName val="TT-PLuc"/>
      <sheetName val="TH thanh toan"/>
      <sheetName val="TH1"/>
      <sheetName val="TH2"/>
      <sheetName val="TH3"/>
      <sheetName val="TH4"/>
      <sheetName val="TH5"/>
      <sheetName val="ChiaT1"/>
      <sheetName val="ChiaT2"/>
      <sheetName val="ChiaT3"/>
      <sheetName val="ChiaT4"/>
      <sheetName val="ChiaT5"/>
      <sheetName val="MauTH"/>
      <sheetName val="TH QT"/>
      <sheetName val="KE QT"/>
      <sheetName val="뜃맟뭁돽띿맟_-BLDG"/>
      <sheetName val="CAT_5"/>
      <sheetName val="Summary"/>
      <sheetName val="현장관리비"/>
      <sheetName val="실행내역"/>
      <sheetName val="#REF"/>
      <sheetName val="적용환율"/>
      <sheetName val="合成単価作成表-BLDG"/>
      <sheetName val="QUY TM 2004 (3)"/>
      <sheetName val="QUY TM 2004 (2)"/>
      <sheetName val="SO CAI 2004 TK 111 (2)"/>
      <sheetName val="CTGS N111 (2)"/>
      <sheetName val="Can doi TK (2)"/>
      <sheetName val="CTGS Co 111"/>
      <sheetName val="Bang "/>
      <sheetName val="So TGNH  (2)"/>
      <sheetName val="N 111"/>
      <sheetName val="Sheet1 (3)"/>
      <sheetName val="C 111"/>
      <sheetName val="Sheet10"/>
      <sheetName val="KD Theo YTo"/>
      <sheetName val="Tang giam TSCD"/>
      <sheetName val="TK Ngoai bang"/>
      <sheetName val="TMinh BC TC"/>
      <sheetName val="Can doi TK"/>
      <sheetName val="BCD KToan"/>
      <sheetName val="So TGNH "/>
      <sheetName val="SO CAI TK 112"/>
      <sheetName val="SO CAI 2004 TK 111"/>
      <sheetName val="Tien Vay 311"/>
      <sheetName val="DTCTiet"/>
      <sheetName val="DT BH"/>
      <sheetName val="So QTM 2005"/>
      <sheetName val="QUY TM 2004"/>
      <sheetName val="bcth.Hoang"/>
      <sheetName val="bcth.Nhung"/>
      <sheetName val="bcth.Ngoc"/>
      <sheetName val="bcth.Vu"/>
      <sheetName val="CDQDT"/>
      <sheetName val="XNT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 10 ngày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0ngay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1 ngày"/>
      <sheetName val="bcthang"/>
      <sheetName val="báo cáo thang11 mới"/>
      <sheetName val="gVL"/>
      <sheetName val="d⁧ cong"/>
      <sheetName val=""/>
      <sheetName val="KKKKKKKK"/>
      <sheetName val="Hoà Chí Minh"/>
      <sheetName val="SILICAT_x005f_x0003_"/>
      <sheetName val="TL rieng"/>
      <sheetName val="뜃맿뭁돽띿맟_-BLD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cvc"/>
      <sheetName val="tra-vat-lieu"/>
      <sheetName val="Da tan dung"/>
      <sheetName val="PTDG"/>
      <sheetName val="duong+cong"/>
      <sheetName val="THGTXL05"/>
      <sheetName val="Tonghop"/>
      <sheetName val="Tra_bang"/>
      <sheetName val="kstk(DC)"/>
      <sheetName val="dbgt(tuyen)"/>
      <sheetName val="tong hop"/>
      <sheetName val="phan tich DG"/>
      <sheetName val="gia vat lieu"/>
      <sheetName val="gia xe may"/>
      <sheetName val="gia nhan cong"/>
      <sheetName val="XL4Test5"/>
      <sheetName val="tra_vat_lieu"/>
      <sheetName val="CQD"/>
      <sheetName val="HGAD"/>
      <sheetName val="HGAM1"/>
      <sheetName val="HGAL2"/>
      <sheetName val="HGAL3"/>
      <sheetName val="tcm"/>
      <sheetName val="tieunang"/>
      <sheetName val="TTTA"/>
      <sheetName val="TNTA"/>
      <sheetName val="TMTTH"/>
      <sheetName val="TNBH"/>
      <sheetName val="Sheet4"/>
      <sheetName val="tt"/>
      <sheetName val="TLsannen"/>
      <sheetName val="Sheet1"/>
      <sheetName val="tlsanduong"/>
      <sheetName val="DTKPSADUONG"/>
      <sheetName val="THKPSDUONG"/>
      <sheetName val="TLSNEN"/>
      <sheetName val="DTCTSN"/>
      <sheetName val="DTKPSN"/>
      <sheetName val="KENHLU"/>
      <sheetName val="DTCTKLU"/>
      <sheetName val="thkpklu"/>
      <sheetName val="MBTA"/>
      <sheetName val="DTCTMBTA"/>
      <sheetName val="TKPmtbta"/>
      <sheetName val="MTBHUU"/>
      <sheetName val="DTCTMBHUU"/>
      <sheetName val="THKPBHUU"/>
      <sheetName val="MNTA"/>
      <sheetName val="DTCTMNHANH"/>
      <sheetName val="THKPNTA"/>
      <sheetName val="TLCMANG"/>
      <sheetName val="DTCTCM"/>
      <sheetName val="THKPCM"/>
      <sheetName val="tlcqd"/>
      <sheetName val="DTCTQD"/>
      <sheetName val="thkpcqd"/>
      <sheetName val="30+8QUAD"/>
      <sheetName val="DTCT30+8"/>
      <sheetName val="THKP30+8"/>
      <sheetName val="TLCQD22-46"/>
      <sheetName val="DTCT22-46"/>
      <sheetName val="THKP22-46"/>
      <sheetName val="TLTNANG"/>
      <sheetName val="DTCTNÀNG"/>
      <sheetName val="THKPTNANG"/>
      <sheetName val="PLKS"/>
      <sheetName val="GXL"/>
      <sheetName val="CPK"/>
      <sheetName val="THKP"/>
      <sheetName val="ghtxl"/>
      <sheetName val="buvl"/>
      <sheetName val="VCB"/>
      <sheetName val="CTVT"/>
      <sheetName val="Sheet3"/>
      <sheetName val="Sheet2"/>
      <sheetName val="dongia"/>
      <sheetName val="PLTK"/>
      <sheetName val="00000000"/>
      <sheetName val="10000000"/>
      <sheetName val="THDT"/>
      <sheetName val="DM-Goc"/>
      <sheetName val="Gia-CT"/>
      <sheetName val="PTCP"/>
      <sheetName val="cphoi"/>
      <sheetName val="XL4Poppy"/>
      <sheetName val=""/>
      <sheetName val="Tai khoan"/>
      <sheetName val="tonghoptt"/>
      <sheetName val="ximang"/>
      <sheetName val="da 1x2"/>
      <sheetName val="cat vang"/>
      <sheetName val="phugia555"/>
      <sheetName val="phugia561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gVL"/>
      <sheetName val="TM Gach"/>
      <sheetName val="HM bao gia"/>
      <sheetName val="BiaTong Khoan"/>
      <sheetName val="BiaT.K1"/>
      <sheetName val="TH khoan GC+H+L+S"/>
      <sheetName val="TM Khoan HAN"/>
      <sheetName val="TM Khoan GC"/>
      <sheetName val="TM Khoan SON"/>
      <sheetName val="tc phan tich don gia"/>
      <sheetName val="tc chi tiet TC"/>
      <sheetName val="tc chiet tinh TC"/>
      <sheetName val="tc Don gia"/>
      <sheetName val="tc TH - TC"/>
      <sheetName val="tcBiaTC1"/>
      <sheetName val="tcBiaTC2"/>
      <sheetName val="tc Bia TC (3)"/>
      <sheetName val="chi tiet khoan son"/>
      <sheetName val="chiet tinh khoan son "/>
      <sheetName val="Don gia khoan son "/>
      <sheetName val="TH khoan son"/>
      <sheetName val="BiaSon1"/>
      <sheetName val="BiaSon2"/>
      <sheetName val="SS Sgianh"/>
      <sheetName val="chi tiet Khoan GC+HTP"/>
      <sheetName val="chiet tinh Khoan GC+HTP"/>
      <sheetName val="Dongiakhoan GC+HTP"/>
      <sheetName val="TH khoan GC+HTP"/>
      <sheetName val="BiaGC+H1"/>
      <sheetName val="BiaGC+H2"/>
      <sheetName val="chi tiet Khoan gia cong"/>
      <sheetName val="chiet tinh Khoan gia cong"/>
      <sheetName val="Don gia khoan gia cong"/>
      <sheetName val="TH khoan gia cong"/>
      <sheetName val="BiaGC1"/>
      <sheetName val="BiaGC2"/>
      <sheetName val="chi tiet Khoan Han"/>
      <sheetName val="chiet tinh Khoan Han"/>
      <sheetName val="Dongiakhoanhan"/>
      <sheetName val="TH khoan han"/>
      <sheetName val="BiaHan1"/>
      <sheetName val="BiaHan2"/>
      <sheetName val="chi tiet K lap TB"/>
      <sheetName val="chiet tinh K lap TB"/>
      <sheetName val="Dongia K lap TB"/>
      <sheetName val="TH K lap TB"/>
      <sheetName val="BiaLap1"/>
      <sheetName val="BiaLap2"/>
      <sheetName val="20000000"/>
      <sheetName val="30000000"/>
      <sheetName val="40000000"/>
      <sheetName val="50000000"/>
      <sheetName val="60000000"/>
      <sheetName val="70000000"/>
      <sheetName val="DTCT"/>
      <sheetName val="ESTI."/>
      <sheetName val="DI-ESTI"/>
      <sheetName val="Mau NT cho doi"/>
      <sheetName val="THDG- Nha VS"/>
      <sheetName val="THDG- Mong thiet bi"/>
      <sheetName val="TIEN L"/>
      <sheetName val="THKL"/>
      <sheetName val="BVL"/>
      <sheetName val="PTVL"/>
      <sheetName val="DT"/>
      <sheetName val="KLdat"/>
      <sheetName val="KLthep"/>
      <sheetName val="DG"/>
      <sheetName val="DTKS"/>
      <sheetName val="TH"/>
      <sheetName val="PNT-QUOT-#3"/>
      <sheetName val="COAT&amp;WRAP-QIOT-#3"/>
      <sheetName val="duc da"/>
      <sheetName val="son"/>
      <sheetName val="A Tam"/>
      <sheetName val="A To"/>
      <sheetName val="a.thanh da"/>
      <sheetName val="co nguyen"/>
      <sheetName val="lap thinh"/>
      <sheetName val="xe ui ly"/>
      <sheetName val="xe cuoc Dat"/>
      <sheetName val="vc xe ben"/>
      <sheetName val="van chuyen"/>
      <sheetName val="vtu "/>
      <sheetName val="chi phi khac"/>
      <sheetName val="vtu le "/>
      <sheetName val="vtu l0n"/>
      <sheetName val="TONG HOPVAT TU MOI"/>
      <sheetName val="QUYET TOAN "/>
      <sheetName val="son-c"/>
      <sheetName val="duc"/>
      <sheetName val="n4"/>
      <sheetName val="bang "/>
      <sheetName val="373.e6"/>
      <sheetName val="678e5"/>
      <sheetName val="372 e6"/>
      <sheetName val="373 e4"/>
      <sheetName val="677e5"/>
      <sheetName val="SILICATE"/>
      <sheetName val="Bu_vat_lieu"/>
      <sheetName val="dtong+cong"/>
      <sheetName val="chiet tinh Khoan gi` cong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Tong du toan  "/>
      <sheetName val="chiet tinh vlp-nc-mtc"/>
      <sheetName val="TONG DT"/>
      <sheetName val="Sheet2"/>
      <sheetName val="Sheet4"/>
      <sheetName val="lap dat dien"/>
      <sheetName val="mua thiet bi"/>
      <sheetName val="mua vat lieu "/>
      <sheetName val="QLVH-PCCC"/>
      <sheetName val="Sheet1"/>
      <sheetName val="Van chuyen dien"/>
      <sheetName val="kinh phí XD"/>
      <sheetName val="vl-nc-mtc"/>
      <sheetName val="nha dieu khien+muong   "/>
      <sheetName val="mong cot"/>
      <sheetName val="he thong thoat nuoc"/>
      <sheetName val="muong cap"/>
      <sheetName val="san nen"/>
      <sheetName val="hang rao"/>
      <sheetName val="be dau su co"/>
      <sheetName val="duong o to"/>
      <sheetName val="vc xd"/>
      <sheetName val="di chuyenbmtc-xd"/>
      <sheetName val="hieu chinh"/>
      <sheetName val="phan xay dung"/>
      <sheetName val="TIET DIEN"/>
      <sheetName val="XL4Test5"/>
      <sheetName val=""/>
      <sheetName val="Don gia Tay Ninh"/>
      <sheetName val="kinh ph¨ª XD"/>
      <sheetName val="CT Thang Mo"/>
      <sheetName val="CT  PL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DM tu van DZ 110 kV"/>
      <sheetName val="DM tu van DZ 35 kV"/>
      <sheetName val="DM tu van"/>
      <sheetName val="Don gia"/>
      <sheetName val="táng hîp"/>
      <sheetName val="THDT DZ 110 kV"/>
      <sheetName val="VL-NC-M 110 KV"/>
      <sheetName val="Phu kien 110 kV"/>
      <sheetName val="NC Day su Phu kien"/>
      <sheetName val="THDT DZ 35 kV"/>
      <sheetName val="VL-NC-M 35 KV"/>
      <sheetName val="Sheet1"/>
      <sheetName val="Phu kien 35 kV"/>
      <sheetName val="Tiep dia"/>
      <sheetName val="M4T-1"/>
      <sheetName val="Tien luong M4T-1"/>
      <sheetName val="M4T-2"/>
      <sheetName val="Tien luong M4T-2"/>
      <sheetName val="M4T-3"/>
      <sheetName val="Tien luong M4T-3"/>
      <sheetName val="MB-1"/>
      <sheetName val="Tien luong MB-1"/>
      <sheetName val="MB-2"/>
      <sheetName val="Tien luong MB-2"/>
      <sheetName val="MB-3"/>
      <sheetName val="Tien luong MB-3"/>
      <sheetName val="MB-4"/>
      <sheetName val="Tien luong MB-4"/>
      <sheetName val="MB-5"/>
      <sheetName val="Tien luong MB-5"/>
      <sheetName val="MB-6"/>
      <sheetName val="MBK"/>
      <sheetName val="Tien luong MBK"/>
      <sheetName val="Gia thanh chuoi su"/>
      <sheetName val="Tien luong MB-6"/>
      <sheetName val="MP-12"/>
      <sheetName val="Tien luong MP-12"/>
      <sheetName val="MN18-6"/>
      <sheetName val="Truoc thue)"/>
      <sheetName val="Khaosat"/>
      <sheetName val="Tong hop 1"/>
      <sheetName val="Xay lap"/>
      <sheetName val="Sheet2"/>
      <sheetName val="Chi tiet1"/>
      <sheetName val="Chi tiet"/>
      <sheetName val="Bu VL"/>
      <sheetName val="Dan"/>
      <sheetName val="Sheet3"/>
      <sheetName val="00000000"/>
      <sheetName val="XL4Test5"/>
      <sheetName val="Du_lieu"/>
      <sheetName val="gvl"/>
      <sheetName val="THPDMoi  (2)"/>
      <sheetName val="dongia (2)"/>
      <sheetName val="gtrinh"/>
      <sheetName val="phuluc1"/>
      <sheetName val="TONG HOP VL-NC"/>
      <sheetName val="lam-moi"/>
      <sheetName val="chitiet"/>
      <sheetName val="TONGKE3p "/>
      <sheetName val="giathanh1"/>
      <sheetName val="TH VL, NC, DDHT Thanhphuoc"/>
      <sheetName val="#REF"/>
      <sheetName val="DONGIA"/>
      <sheetName val="thao-go"/>
      <sheetName val="TONGKE-HT"/>
      <sheetName val="DG"/>
      <sheetName val="LKVL-CK-HT-GD1"/>
      <sheetName val="t-h HA THE"/>
      <sheetName val="CHITIET VL-NC-TT -1p"/>
      <sheetName val="TONG HOP VL-NC TT"/>
      <sheetName val="TNHCHINH"/>
      <sheetName val="TH XL"/>
      <sheetName val="CHITIET VL-NC"/>
      <sheetName val="VC"/>
      <sheetName val="Tiepdia"/>
      <sheetName val="CHITIET VL-NC-TT-3p"/>
      <sheetName val="TDTKP"/>
      <sheetName val="TDTKP1"/>
      <sheetName val="KPVC-BD "/>
      <sheetName val="VCV-BE-TONG"/>
      <sheetName val="HC"/>
      <sheetName val="QLN"/>
      <sheetName val="KTHUAT"/>
      <sheetName val="KT"/>
      <sheetName val="CN"/>
      <sheetName val="DLo"/>
      <sheetName val="BDa"/>
      <sheetName val="CDong"/>
      <sheetName val="KTang"/>
      <sheetName val="PBat"/>
      <sheetName val="TThuy"/>
      <sheetName val="CXa"/>
      <sheetName val="THop"/>
      <sheetName val="DZ110K~1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Dgia vat tu"/>
      <sheetName val="Don gia_III"/>
      <sheetName val="tong hop"/>
      <sheetName val="Tong ke 1 pha"/>
      <sheetName val="Liet ke 1 pha"/>
      <sheetName val="LK TBA 1 PHA 1x25 "/>
      <sheetName val="LK TBA 1 PHA 1x37,5kVA"/>
      <sheetName val="BANG TONG HOP DU TOAN "/>
      <sheetName val="Bang THDT DD 1 P"/>
      <sheetName val=" VL-NC-MTC DZ trung the 1P"/>
      <sheetName val="Chi tiet mong-xa-chang (2)"/>
      <sheetName val="Du toan  TBA1x25kVA  "/>
      <sheetName val="DT VT TBA 1F 1x25"/>
      <sheetName val="NC TBA 1F (1x25)  "/>
      <sheetName val="Du toan  TBA1x37,5kVA   (2)"/>
      <sheetName val="DT VT TBA 1F (1x37,5)"/>
      <sheetName val="NC TBA 1F (1x37,5)   (2)"/>
      <sheetName val="Van chuyen duong dai"/>
      <sheetName val="Khao sat thiet 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THDT san nen"/>
      <sheetName val="VL-NV- M san nen"/>
      <sheetName val="TL san nen"/>
      <sheetName val="THDT duong"/>
      <sheetName val="VL-NV- M duong"/>
      <sheetName val="TL duong"/>
      <sheetName val="CL duong"/>
      <sheetName val="THDT hang rao"/>
      <sheetName val="VL-NV- M Hang rao"/>
      <sheetName val="CL Hang rao"/>
      <sheetName val="TL Hang rao"/>
      <sheetName val="THDT hang rao (2)"/>
      <sheetName val="VL-NV- M Hang rao (2)"/>
      <sheetName val="CL Hang rao (2)"/>
      <sheetName val="TL Hang rao (2)"/>
      <sheetName val="THDT muong cap"/>
      <sheetName val="VL-NV- M muong cap"/>
      <sheetName val="CL muong cap"/>
      <sheetName val="TL muong cap"/>
      <sheetName val="TL nha"/>
      <sheetName val="CL PCCC"/>
      <sheetName val="THDT ngoai troi"/>
      <sheetName val="VL-NC-M ngoai troi"/>
      <sheetName val="CL ngoai troi"/>
      <sheetName val="Ngoai troi"/>
      <sheetName val="TL ngoai troi"/>
      <sheetName val="THDT PCCC"/>
      <sheetName val="VL-NC-M PCCC"/>
      <sheetName val="TL PCCC"/>
      <sheetName val="Mong MB-1"/>
      <sheetName val="TL mong MB-1"/>
      <sheetName val="Mong MBK"/>
      <sheetName val="TL mong MBK"/>
      <sheetName val="Mong MBK (2)"/>
      <sheetName val="TL mong  MBK (2)"/>
      <sheetName val="Mong MT-4"/>
      <sheetName val="TL mong MT-4"/>
      <sheetName val="Khoi luong chon cot"/>
      <sheetName val="DG"/>
      <sheetName val="THDT_PCCC"/>
      <sheetName val="VL-NC-M_PCCC"/>
      <sheetName val="TL_PCCC"/>
      <sheetName val="THDT Nha dieu khien"/>
      <sheetName val="VL-NC-M Nha dieu khien"/>
      <sheetName val="TL Nha dieu khien"/>
      <sheetName val="Don gia Binh Duong"/>
      <sheetName val="THDT Nha DHSX"/>
      <sheetName val="VL-NC-M Nha DHSX"/>
      <sheetName val="TL Nha DHSX"/>
      <sheetName val="Don gia Vung Tau"/>
      <sheetName val="dg tphc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CH 4"/>
      <sheetName val="SCH 5"/>
      <sheetName val="SCH11"/>
      <sheetName val="日报"/>
      <sheetName val="~         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PHANBO"/>
      <sheetName val="TCT"/>
      <sheetName val="DF"/>
      <sheetName val="Don gia"/>
    </sheetNames>
    <sheetDataSet>
      <sheetData sheetId="0"/>
      <sheetData sheetId="1"/>
      <sheetData sheetId="2"/>
      <sheetData sheetId="3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KLHT"/>
      <sheetName val="THKP"/>
      <sheetName val="KL XL2000"/>
      <sheetName val="KLXL2001"/>
      <sheetName val="THKP2001"/>
      <sheetName val="KLphanbo"/>
      <sheetName val="Chiet tinh"/>
      <sheetName val="XL4Poppy"/>
      <sheetName val="Van chuyen"/>
      <sheetName val="THKP (2)"/>
      <sheetName val="T.Bi"/>
      <sheetName val="Thiet ke"/>
      <sheetName val="Sheet2"/>
      <sheetName val="Sheet1"/>
      <sheetName val="CT"/>
      <sheetName val="K.luong"/>
      <sheetName val="Sheet4"/>
      <sheetName val="Sheet3"/>
      <sheetName val="TT L2"/>
      <sheetName val="TT L1"/>
      <sheetName val="Thue Ngoai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PIPE-03E"/>
      <sheetName val="00000000"/>
      <sheetName val="00000001"/>
      <sheetName val="00000002"/>
      <sheetName val="00000003"/>
      <sheetName val="00000004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9"/>
      <sheetName val="10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BC_KKTSCD"/>
      <sheetName val="Chitiet"/>
      <sheetName val="Sheet2 (2)"/>
      <sheetName val="Mau_BC_KKTSCD"/>
      <sheetName val="KH 2003 (moi max)"/>
      <sheetName val="116(300)"/>
      <sheetName val="116(200)"/>
      <sheetName val="116(150)"/>
      <sheetName val="Km0-Km1"/>
      <sheetName val="Km1-Km2"/>
      <sheetName val="TH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Tong hop"/>
      <sheetName val="KL tong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MD"/>
      <sheetName val="ND"/>
      <sheetName val="CONG"/>
      <sheetName val="DGCT"/>
      <sheetName val="Congty"/>
      <sheetName val="VPPN"/>
      <sheetName val="XN74"/>
      <sheetName val="XN54"/>
      <sheetName val="XN33"/>
      <sheetName val="NK96"/>
      <sheetName val="XL4Test5"/>
      <sheetName val="KH12"/>
      <sheetName val="CN12"/>
      <sheetName val="HD12"/>
      <sheetName val="KH1"/>
      <sheetName val="Chi tiet - Dv lap"/>
      <sheetName val="TH KHTC"/>
      <sheetName val="000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CT cong"/>
      <sheetName val="dg cong"/>
      <sheetName val="Dong Dau"/>
      <sheetName val="Dong Dau (2)"/>
      <sheetName val="Sau dong"/>
      <sheetName val="Ma xa"/>
      <sheetName val="My dinh"/>
      <sheetName val="Tong cong"/>
      <sheetName val="VL"/>
      <sheetName val="CTXD"/>
      <sheetName val=".."/>
      <sheetName val="CTDN"/>
      <sheetName val="san vuon"/>
      <sheetName val="khu phu tro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Chart2"/>
      <sheetName val="be tong"/>
      <sheetName val="Thep"/>
      <sheetName val="Tong hop thep"/>
      <sheetName val="Thuyet minh"/>
      <sheetName val="CQ-HQ"/>
      <sheetName val="NRC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Phu luc"/>
      <sheetName val="Gia trÞ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tscd"/>
      <sheetName val="KM"/>
      <sheetName val="KHOANMUC"/>
      <sheetName val="CPQL"/>
      <sheetName val="SANLUONG"/>
      <sheetName val="SSCP-SL"/>
      <sheetName val="CPSX"/>
      <sheetName val="KQKD"/>
      <sheetName val="CDSL (2)"/>
      <sheetName val="Thep "/>
      <sheetName val="Chi tiet Khoi luong"/>
      <sheetName val="TH khoi luong"/>
      <sheetName val="Chiet tinh vat lieu "/>
      <sheetName val="TH KL VL"/>
      <sheetName val="CHIT"/>
      <sheetName val="THXH"/>
    </sheetNames>
    <definedNames>
      <definedName name="DataFilter"/>
      <definedName name="DataSort"/>
      <definedName name="GoBack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Company"/>
      <sheetName val="SampleData"/>
      <sheetName val="__-BLDG"/>
    </sheetNames>
    <definedNames>
      <definedName name="DataNums"/>
      <definedName name="DataText"/>
      <definedName name="DataYr"/>
      <definedName name="DescQtr"/>
      <definedName name="DescText"/>
      <definedName name="DescYr"/>
      <definedName name="Quarter"/>
      <definedName name="Year_End" sheetId="0"/>
    </definedNames>
    <sheetDataSet>
      <sheetData sheetId="0"/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CHITIET"/>
      <sheetName val="#REF"/>
      <sheetName val="mau-04"/>
      <sheetName val="mau-05"/>
      <sheetName val="Sheet2"/>
      <sheetName val="Sheet3"/>
      <sheetName val="Sheet4"/>
      <sheetName val="XL4Poppy"/>
      <sheetName val=""/>
      <sheetName val="KKKKKKKK"/>
      <sheetName val="tu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TK kinh phi (2)"/>
      <sheetName val="PT Vattu"/>
      <sheetName val="MAHIEU"/>
      <sheetName val="Sheet2"/>
      <sheetName val="ThuyetMinh DT"/>
      <sheetName val="Dutoan KL"/>
      <sheetName val="TK kinh phi"/>
      <sheetName val="Cuoc VC"/>
      <sheetName val="GIAVLIEU"/>
      <sheetName val="DG"/>
      <sheetName val="vankhuon"/>
      <sheetName val="Tong hop V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dnc4"/>
      <sheetName val="MTP"/>
    </sheetNames>
    <sheetDataSet>
      <sheetData sheetId="0"/>
      <sheetData sheetId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Solieu"/>
      <sheetName val="TMC"/>
      <sheetName val="TMDT"/>
      <sheetName val="tong hop"/>
      <sheetName val="TONG"/>
      <sheetName val="THXL"/>
      <sheetName val="GT"/>
      <sheetName val="chitiet"/>
      <sheetName val="chitiet (2)"/>
      <sheetName val="Sheet1"/>
      <sheetName val="vc"/>
      <sheetName val="VCDD"/>
      <sheetName val="THXL-tr"/>
      <sheetName val="CT_tram"/>
      <sheetName val="ThuHoiVT"/>
      <sheetName val="TK"/>
      <sheetName val="bu"/>
      <sheetName val="bu-tr"/>
      <sheetName val="kl"/>
      <sheetName val="VTA"/>
      <sheetName val="LK_VTTH"/>
      <sheetName val="kl3p"/>
      <sheetName val="klhtdl"/>
      <sheetName val="ppt TT3p"/>
      <sheetName val="ppt HT"/>
      <sheetName val="DG"/>
      <sheetName val="TienLu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DONGIA"/>
      <sheetName val="CHITIET"/>
      <sheetName val="giathanh"/>
      <sheetName val="denbu"/>
      <sheetName val="THXL"/>
      <sheetName val="VC"/>
      <sheetName val="TK"/>
      <sheetName val="TONG1"/>
      <sheetName val="tong hop"/>
      <sheetName val="00000000"/>
      <sheetName val="1000000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整体调价表"/>
      <sheetName val="材料价格"/>
      <sheetName val="筛选提供材料重量"/>
      <sheetName val="宏发7月用量"/>
      <sheetName val="泰科7-8月用量"/>
      <sheetName val="三友7-8月用量"/>
      <sheetName val="松川7-9月用量"/>
      <sheetName val="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Congty"/>
      <sheetName val="DMNhanvien"/>
      <sheetName val="DMVLSPHH"/>
      <sheetName val="DMDVKH"/>
      <sheetName val="DMDVNB"/>
      <sheetName val="DMTK"/>
      <sheetName val="DMKHO"/>
      <sheetName val="DMBP"/>
      <sheetName val="DMTSCD"/>
      <sheetName val="DMThue"/>
      <sheetName val="DMDVTT"/>
      <sheetName val="KQKD_II"/>
      <sheetName val="Pivot_TB"/>
      <sheetName val="Start"/>
      <sheetName val="TMPSHEETDM"/>
      <sheetName val="Chungtu"/>
      <sheetName val="Sys"/>
      <sheetName val="Xuatkho"/>
      <sheetName val="nhapkho"/>
      <sheetName val="Tondau"/>
      <sheetName val="TondauTK"/>
      <sheetName val="TondauKHO"/>
      <sheetName val="TondauCN"/>
      <sheetName val="THTK_VLSPHH"/>
      <sheetName val="THTK_Congno"/>
      <sheetName val="SochitietCN"/>
      <sheetName val="SochitietVLCC"/>
      <sheetName val="Help"/>
      <sheetName val="Nghiepvukhac"/>
      <sheetName val="CDKT"/>
      <sheetName val="BCTC"/>
      <sheetName val="KQKD_I"/>
      <sheetName val="Can_doi_TK"/>
      <sheetName val="SOCAI"/>
      <sheetName val="Chamcong"/>
      <sheetName val="luong"/>
      <sheetName val="SOCT"/>
      <sheetName val="Danhmuc"/>
      <sheetName val="SOTH"/>
      <sheetName val="Quanly"/>
      <sheetName val="Buttoanchung"/>
      <sheetName val="HDGTGT"/>
      <sheetName val="Muahang"/>
      <sheetName val="Muahang(NHAP)"/>
      <sheetName val="Banhang"/>
      <sheetName val="Phieuchi"/>
      <sheetName val="Phieuthu"/>
      <sheetName val="KHThanhtoan"/>
      <sheetName val="ThanhtoanNB"/>
      <sheetName val="MuahangNK"/>
      <sheetName val="BanhangXK"/>
      <sheetName val="Nh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QT DZ35"/>
      <sheetName val="DT DZ 35 Kv"/>
      <sheetName val="Chiet tinh dz35"/>
      <sheetName val="TN"/>
      <sheetName val="VC"/>
      <sheetName val="Sheet1"/>
      <sheetName val="Sheet2"/>
      <sheetName val="Sheet3"/>
      <sheetName val="Chiet tinh dz35Ώナ4"/>
      <sheetName val="Chiet tinh dz35·ナ4"/>
      <sheetName val="Dinh Muc VT"/>
      <sheetName val="Tien Lu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DON GIA CAN THO"/>
      <sheetName val="Hinh thuc "/>
      <sheetName val="Hinh thuc hthh"/>
      <sheetName val="Bang phan tru TT 1 pha"/>
      <sheetName val="Bang phan tru HTDL"/>
      <sheetName val="Bang phan tru HTHH"/>
      <sheetName val="Liet ke duong day trung the"/>
      <sheetName val="Liet ke TBA1x25 kVA "/>
      <sheetName val="Liet ke TBA1x50 kVA "/>
      <sheetName val="LK TBA 1 PHA (1x15)"/>
      <sheetName val="bang tong hop du toan"/>
      <sheetName val="Du toan DZ trung the"/>
      <sheetName val=" VL-NC-MTC DZ trung the"/>
      <sheetName val="day su phu kien DZ trung the"/>
      <sheetName val="Du toan DZ ha the "/>
      <sheetName val=" VL-NC-MTC DZ ha the"/>
      <sheetName val="day su phu kien DZ ha the"/>
      <sheetName val="Chi tiet mong-xa-chang"/>
      <sheetName val="Bang tinh VL-NC 3 pha"/>
      <sheetName val="LK TBA 3X25"/>
      <sheetName val="Du toan TBA 50 KVA"/>
      <sheetName val="DT 4 TBA25"/>
      <sheetName val="VT-TB 02 Tram 25 kVA"/>
      <sheetName val="VT-TB 13 Tram 50 kVA"/>
      <sheetName val="VLP-NC-MAY 2 TBA 25 kVA"/>
      <sheetName val="VLP-NC-MAY TBA 50 kVA"/>
      <sheetName val="DT 5 TBA15 "/>
      <sheetName val="DT VT TBA 1F (1x15)"/>
      <sheetName val="NC tTBA 1F (1x15)"/>
      <sheetName val="Van chuyen duong dai"/>
      <sheetName val=" Khao sat - thiet ke"/>
      <sheetName val="Ty le %"/>
      <sheetName val="NC tTBA 1F 3(1x25)"/>
      <sheetName val="nhuong vt"/>
      <sheetName val="tron goi"/>
      <sheetName val="mac dien"/>
      <sheetName val="di doi"/>
      <sheetName val="congthuc"/>
      <sheetName val="XL4Poppy"/>
      <sheetName val="Solieu"/>
      <sheetName val="TMC"/>
      <sheetName val="TMDT"/>
      <sheetName val="tong hop"/>
      <sheetName val="TONG"/>
      <sheetName val="THXL"/>
      <sheetName val="GT"/>
      <sheetName val="chitiet"/>
      <sheetName val="ThuHoiVT"/>
      <sheetName val="vc"/>
      <sheetName val="VCDD"/>
      <sheetName val="THXL-tr"/>
      <sheetName val="CT_tram"/>
      <sheetName val="TK"/>
      <sheetName val="bu"/>
      <sheetName val="bu-tr"/>
      <sheetName val="kl"/>
      <sheetName val="VTA"/>
      <sheetName val="Gia Quyen"/>
      <sheetName val="..."/>
      <sheetName val="kl3pct"/>
      <sheetName val="kl3p"/>
      <sheetName val="kl1p"/>
      <sheetName val="klHTHH"/>
      <sheetName val="klHTDL"/>
      <sheetName val="LK TR"/>
      <sheetName val="LK_VTTH"/>
      <sheetName val="pp3p_NC"/>
      <sheetName val="pp3p "/>
      <sheetName val="pp1p"/>
      <sheetName val="ppht"/>
      <sheetName val="DG"/>
      <sheetName val="TienLuong"/>
      <sheetName val="BC Gia dien"/>
      <sheetName val="Mo hinh"/>
      <sheetName val="Mo hinh(1)"/>
      <sheetName val="Mo hinh (2)"/>
      <sheetName val="Sheet5"/>
      <sheetName val=" V_x000c_-NC-MTC DZ ha the"/>
      <sheetName val=""/>
      <sheetName val="KKKKKKKK"/>
      <sheetName val="_Trung the - Tuyen Binh Tay - 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Don gia Dak Lak"/>
      <sheetName val="TH phan lap dat dien"/>
      <sheetName val="BTH VL-NC-M lap dat"/>
      <sheetName val="TH DUONG "/>
      <sheetName val="DUONG"/>
      <sheetName val="TL duong giao thong"/>
      <sheetName val="TH san nen"/>
      <sheetName val="san nen"/>
      <sheetName val="TL san nen"/>
      <sheetName val="TH hang rao"/>
      <sheetName val="hang rao "/>
      <sheetName val="TL hang rao"/>
      <sheetName val="TH muong cap"/>
      <sheetName val="Muong cap"/>
      <sheetName val="Tien luong muong cap"/>
      <sheetName val="TH nha dieu khien"/>
      <sheetName val="Nha dieu khien"/>
      <sheetName val="TL nha dieu khien"/>
      <sheetName val="TH nha dieu hanh SX"/>
      <sheetName val="Nha dieu hanh SX"/>
      <sheetName val="TL Nha dieu hanh SX"/>
      <sheetName val="TH ngoai troi"/>
      <sheetName val="Ngoai troi"/>
      <sheetName val="TL ngoai troi"/>
      <sheetName val="TH PCCC"/>
      <sheetName val="PCCC"/>
      <sheetName val="TL PCC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Don gia CT"/>
      <sheetName val="Don gia III"/>
      <sheetName val="Liet ke"/>
      <sheetName val="Bang tong hop"/>
      <sheetName val="TH VL-NC"/>
      <sheetName val="Chiet tinh - VL-NC"/>
      <sheetName val="VC"/>
      <sheetName val="Tk"/>
      <sheetName val="000"/>
      <sheetName val="XL4Poppy"/>
      <sheetName val="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Bang TH VL-NC-M DZ cap ngam GD1"/>
      <sheetName val="Bang tong hop TBA 320 kVA"/>
      <sheetName val="TB_VT TBA 750 kVA"/>
      <sheetName val="Phan xay dung "/>
      <sheetName val="Liet ke TBA 250 kVA"/>
      <sheetName val="BTH du toan"/>
      <sheetName val="TB - VT TBA 250 kVA"/>
      <sheetName val="TB_VT TBA 320 kVA"/>
      <sheetName val="Lap dat tram"/>
      <sheetName val="Phan xay dung"/>
      <sheetName val="Phan DD dau noi"/>
      <sheetName val="Phan DD dau noi (2)"/>
      <sheetName val="Van chuyen duong dai"/>
      <sheetName val="Thi nghiem hieu chinh"/>
      <sheetName val="dg tphcm"/>
      <sheetName val="Bang TH VLP-NC-M TBA 320 kVA"/>
      <sheetName val="Bang TH VLP-NC-M TBA 750 kV"/>
      <sheetName val="Bang THDT TBA 560 kVA"/>
      <sheetName val="TB_VT TBA 560 kVA"/>
      <sheetName val="Bang TH VLP-NC-M TBA 560 kV"/>
      <sheetName val="Bang THDT TBA 750 kV"/>
      <sheetName val="Bang TH du toan phan xD"/>
      <sheetName val="Bang THDT DZ cap ngam GD2"/>
      <sheetName val="Bang TH VL-NC-M DZ cap ngam GD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DG"/>
      <sheetName val="Sheet16"/>
      <sheetName val="BETON"/>
    </sheetNames>
    <sheetDataSet>
      <sheetData sheetId="0"/>
      <sheetData sheetId="1"/>
      <sheetData sheetId="2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sl1"/>
      <sheetName val="tmc"/>
      <sheetName val="tmdt"/>
      <sheetName val="tong_dutoan"/>
      <sheetName val="tdtoan"/>
      <sheetName val="THXL cap ngam"/>
      <sheetName val="TONGHOPDD"/>
      <sheetName val="TT 3P"/>
      <sheetName val="CHITIET"/>
      <sheetName val="PP 3P"/>
      <sheetName val="kl"/>
      <sheetName val="VC DAI"/>
      <sheetName val="tk"/>
      <sheetName val="VCNGAN"/>
      <sheetName val="thdenbu"/>
      <sheetName val="thtiepia"/>
      <sheetName val="tdiamaiton"/>
      <sheetName val="solieuchuan"/>
      <sheetName val="dong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DONVIBAN"/>
      <sheetName val="NGUON"/>
      <sheetName val="UNC_CONGTHUONG"/>
      <sheetName val="UNC2"/>
      <sheetName val="UNC_DAUTU"/>
      <sheetName val="GIAYNHANNO"/>
      <sheetName val="HOPDONGTD"/>
      <sheetName val="XL4Poppy"/>
      <sheetName val="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XP101C"/>
      <sheetName val="XP801C"/>
      <sheetName val="XP803C"/>
      <sheetName val="XP811C"/>
      <sheetName val="XP827C"/>
      <sheetName val="XP703C"/>
      <sheetName val="XK703C"/>
      <sheetName val="XK702C"/>
      <sheetName val="XK205C"/>
      <sheetName val="XK203C"/>
      <sheetName val="XK201C"/>
      <sheetName val="MAU2"/>
      <sheetName val="DPVT"/>
      <sheetName val="XK201"/>
      <sheetName val="XK203"/>
      <sheetName val="XK205"/>
      <sheetName val="XK702"/>
      <sheetName val="XK703"/>
      <sheetName val="XK706"/>
      <sheetName val="XK708"/>
      <sheetName val="XP814"/>
      <sheetName val="XP811"/>
      <sheetName val="XP803"/>
      <sheetName val="XP827"/>
      <sheetName val="XP801"/>
      <sheetName val="XP703"/>
      <sheetName val="XP1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BANG CAN DOI VT"/>
      <sheetName val="Bang ke danh muc vt"/>
      <sheetName val="DANHPHAP"/>
      <sheetName val="TONG HOP"/>
      <sheetName val="BANG CAN DOI VT GUI EVN"/>
      <sheetName val="12CT D2"/>
      <sheetName val="Chuyen nhuong"/>
      <sheetName val="MUA TT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ONGKE-HT"/>
      <sheetName val="LKVL-CK-HT-GD1"/>
      <sheetName val="DON GIA"/>
      <sheetName val="gVL"/>
    </sheetNames>
    <sheetDataSet>
      <sheetData sheetId="0"/>
      <sheetData sheetId="1"/>
      <sheetData sheetId="2"/>
      <sheetData sheetId="3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Sum (2)"/>
      <sheetName val="Supplement1"/>
      <sheetName val="Supplement1 (2)"/>
      <sheetName val="A"/>
      <sheetName val="B"/>
      <sheetName val="C"/>
      <sheetName val="D"/>
      <sheetName val="E"/>
      <sheetName val="F"/>
      <sheetName val="G"/>
      <sheetName val="H"/>
      <sheetName val="I"/>
      <sheetName val="K"/>
      <sheetName val="M"/>
      <sheetName val="L"/>
      <sheetName val="N"/>
      <sheetName val="O"/>
      <sheetName val=" Outdoor drainage"/>
      <sheetName val="000"/>
      <sheetName val="XL4Poppy"/>
      <sheetName val="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dgct"/>
      <sheetName val="dt-thl"/>
      <sheetName val="thkp"/>
      <sheetName val="gvl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Muong"/>
      <sheetName val="Tke"/>
      <sheetName val="KL-dao"/>
      <sheetName val="KL-TLap"/>
      <sheetName val="kpTong2"/>
      <sheetName val="Kp-dao"/>
      <sheetName val="kpTLap"/>
      <sheetName val="kpTH"/>
      <sheetName val="TH-KLuon"/>
      <sheetName val="pt-VTu"/>
      <sheetName val="dg-VTu"/>
      <sheetName val="TH-VTu"/>
      <sheetName val="Vat Tu"/>
      <sheetName val="kp-dth"/>
      <sheetName val="xnKLuon"/>
      <sheetName val="DSNVBH"/>
      <sheetName val="NPP"/>
      <sheetName val="DS DOI 02"/>
      <sheetName val="DS DOI 01"/>
      <sheetName val="~         "/>
      <sheetName val="T9"/>
      <sheetName val="T 10"/>
      <sheetName val="T11"/>
      <sheetName val="dg_VTu"/>
      <sheetName val="MTP"/>
      <sheetName val="Gia vat t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Sheet8"/>
      <sheetName val="GVL"/>
      <sheetName val="Sheet6"/>
      <sheetName val="CT"/>
      <sheetName val="Sheet4"/>
      <sheetName val="DT"/>
      <sheetName val="Sheet2"/>
      <sheetName val="dongia"/>
      <sheetName val="Sheet3"/>
      <sheetName val="Sheet1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Thang04"/>
      <sheetName val="Thang06"/>
      <sheetName val="Thang0"/>
      <sheetName val="00000000"/>
      <sheetName val="han"/>
      <sheetName val="thkp"/>
      <sheetName val="TC "/>
      <sheetName val="TC  (2)"/>
      <sheetName val="thct"/>
      <sheetName val="list"/>
      <sheetName val="dg"/>
      <sheetName val="VLTD"/>
      <sheetName val="KL"/>
      <sheetName val="GVLDCCT"/>
      <sheetName val="PTVC"/>
      <sheetName val="Tke"/>
      <sheetName val="KSP"/>
      <sheetName val="PL KS"/>
      <sheetName val="thi sat"/>
      <sheetName val="GCMay"/>
      <sheetName val="nc-m"/>
      <sheetName val="den bu"/>
      <sheetName val="10000000"/>
      <sheetName val="C47-456"/>
      <sheetName val="C46"/>
      <sheetName val="C47-PII"/>
      <sheetName val=""/>
      <sheetName val="Tminh-DT"/>
      <sheetName val="CONG-TDT"/>
      <sheetName val="Cphi-KHAC"/>
      <sheetName val="Du toan (2)"/>
      <sheetName val="Du toan"/>
      <sheetName val="Phan tich vat tu"/>
      <sheetName val="Tong hop vat tu"/>
      <sheetName val="Gia tri vat tu"/>
      <sheetName val="Chenh lech vat tu"/>
      <sheetName val="CLVT_TINH"/>
      <sheetName val="cuoc"/>
      <sheetName val="Du thau"/>
      <sheetName val="Don gia chi tiet"/>
      <sheetName val="THKP_CAU"/>
      <sheetName val="Tu van Thiet ke"/>
      <sheetName val="Tien do thi cong"/>
      <sheetName val="Bia du toan"/>
      <sheetName val="Tro giup"/>
      <sheetName val="CP-TV-CAU"/>
      <sheetName val="Config"/>
      <sheetName val="XL4Poppy"/>
      <sheetName val="NEW-PANEL"/>
      <sheetName val="THCP"/>
      <sheetName val="BQT"/>
      <sheetName val="RG"/>
      <sheetName val="BCVT"/>
      <sheetName val="BKHD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GT TT (2)"/>
      <sheetName val="KLTC giai doan"/>
      <sheetName val="KL (2)"/>
      <sheetName val="KLtt lan3"/>
      <sheetName val="GTT2 lan3 tt"/>
      <sheetName val="GTT2 lan 4 dc "/>
      <sheetName val="chenh lech gia"/>
      <sheetName val="KL bao con lai"/>
      <sheetName val="GTT2 lan 4 tt"/>
      <sheetName val="XXXXXXXX"/>
      <sheetName val="TN"/>
      <sheetName val="ND"/>
      <sheetName val="VL"/>
      <sheetName val="Tai khoan"/>
      <sheetName val="CV1"/>
      <sheetName val="CV2"/>
      <sheetName val="CV3"/>
      <sheetName val="CV4"/>
      <sheetName val="CV5"/>
      <sheetName val="CV6"/>
      <sheetName val="CV7"/>
      <sheetName val="CV8"/>
      <sheetName val="CV9"/>
      <sheetName val="THDGCT"/>
      <sheetName val="THgiathau"/>
      <sheetName val="GVT"/>
      <sheetName val="Chart1"/>
      <sheetName val="KL18Thang"/>
      <sheetName val="TH"/>
      <sheetName val="M200"/>
      <sheetName val="DTCT"/>
      <sheetName val="Shaet4"/>
      <sheetName val="Page 3"/>
      <sheetName val="d䁧"/>
      <sheetName val="_DT-TN.xlsU"/>
      <sheetName val=" __"/>
      <sheetName val="KKKKKKKK"/>
      <sheetName val="dongia__________ _㢠ś__x0004_______㋄ś_"/>
      <sheetName val="DPVT"/>
      <sheetName val="dongia__________ _㢠ś__x0004_______㋄ś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Tires00"/>
      <sheetName val="Tires99"/>
    </sheetNames>
    <sheetDataSet>
      <sheetData sheetId="0"/>
      <sheetData sheetId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Kiemtra"/>
    </sheetNames>
    <definedNames>
      <definedName name="K_1"/>
      <definedName name="K_2"/>
    </definedNames>
    <sheetDataSet>
      <sheetData sheetId="0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TTDN"/>
      <sheetName val="DL1"/>
      <sheetName val="DL2"/>
      <sheetName val="KQKD"/>
      <sheetName val="THUE"/>
      <sheetName val="TGTG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TTDN"/>
      <sheetName val="STK"/>
      <sheetName val="SCTCN"/>
      <sheetName val="SVBT"/>
      <sheetName val="SCTHTK"/>
      <sheetName val="SCT"/>
      <sheetName val="HTTK"/>
      <sheetName val="MHSCT"/>
      <sheetName val="L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HS"/>
      <sheetName val="MucLuc"/>
      <sheetName val="LaiVay"/>
      <sheetName val="THDT"/>
      <sheetName val="BiaHSMT"/>
      <sheetName val="BiaDT"/>
      <sheetName val="TH"/>
      <sheetName val="TienLuong"/>
      <sheetName val="PTVT"/>
      <sheetName val="GiaVT"/>
      <sheetName val="THXL"/>
      <sheetName val="ThongSo"/>
      <sheetName val="TMinh"/>
      <sheetName val="VC"/>
      <sheetName val="VTu"/>
      <sheetName val="Vua"/>
      <sheetName val="DAMNEN KHONG HC"/>
      <sheetName val="dochat"/>
      <sheetName val="DAM NEN H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am"/>
      <sheetName val="Du_lieu"/>
      <sheetName val="KH-Q1,Q2,01"/>
      <sheetName val="TONGKE3p "/>
      <sheetName val="TDTKP"/>
      <sheetName val="DON GIA"/>
      <sheetName val="TONG HOP VL-NC"/>
      <sheetName val="TNHCHINH"/>
      <sheetName val="CHITIET VL-NC-TT -1p"/>
      <sheetName val="TDTKP1"/>
      <sheetName val="phuluc1"/>
      <sheetName val="TONG HOP VL-NC TT"/>
      <sheetName val="KPVC-BD "/>
      <sheetName val="#REF"/>
      <sheetName val="gvl"/>
      <sheetName val="Tiepdia"/>
      <sheetName val="CHITIET VL-NC-TT-3p"/>
      <sheetName val="VCV-BE-TONG"/>
      <sheetName val="chitiet"/>
      <sheetName val="VC"/>
      <sheetName val="CHITIET VL-NC"/>
      <sheetName val="THPDMoi  (2)"/>
      <sheetName val="t-h HA THE"/>
      <sheetName val="giathanh1"/>
      <sheetName val="TONGKE-HT"/>
      <sheetName val="LKVL-CK-HT-GD1"/>
      <sheetName val="TH VL, NC, DDHT Thanhphuoc"/>
      <sheetName val="dongia (2)"/>
      <sheetName val="DG"/>
      <sheetName val="DONGIA"/>
      <sheetName val="chitimc"/>
      <sheetName val="dtxl"/>
      <sheetName val="gtrinh"/>
      <sheetName val="lam-moi"/>
      <sheetName val="TH XL"/>
      <sheetName val="thao-go"/>
      <sheetName val="BAOGIATHANG"/>
      <sheetName val="vanchuyen TC"/>
      <sheetName val="DAODAT"/>
      <sheetName val="dongiaXD"/>
      <sheetName val="THPDMoi   N)"/>
      <sheetName val="Chiet tinh dz35"/>
      <sheetName val="财务"/>
      <sheetName val="dongia _2_"/>
      <sheetName val="MTP"/>
      <sheetName val="진행 DATA (2)"/>
      <sheetName val="A-100전제"/>
      <sheetName val=""/>
      <sheetName val="TONGKE3p_"/>
      <sheetName val="DON_GIA"/>
      <sheetName val="TONG_HOP_VL-NC"/>
      <sheetName val="CHITIET_VL-NC-TT_-1p"/>
      <sheetName val="TONG_HOP_VL-NC_TT"/>
      <sheetName val="KPVC-BD_"/>
      <sheetName val="CHITIET_VL-NC-TT-3p"/>
      <sheetName val="CHITIET_VL-NC"/>
      <sheetName val="THPDMoi__(2)"/>
      <sheetName val="t-h_HA_THE"/>
      <sheetName val="TH_VL,_NC,_DDHT_Thanhphuoc"/>
      <sheetName val="dongia_(2)"/>
      <sheetName val="TH_XL"/>
      <sheetName val="vanchuyen_TC"/>
      <sheetName val="THPDMoi___N)"/>
      <sheetName val="Chiet_tinh_dz35"/>
      <sheetName val="CD-실적"/>
      <sheetName val="_REF"/>
      <sheetName val="CHITIET VL_NC"/>
      <sheetName val="lam_moi"/>
      <sheetName val="thao_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VatLieu"/>
      <sheetName val="THDZ"/>
      <sheetName val="ThongSo"/>
      <sheetName val="DGTH"/>
      <sheetName val="PLCT"/>
      <sheetName val="VuaBT"/>
      <sheetName val="ChiTietDZ"/>
      <sheetName val="Tram"/>
      <sheetName val="ChiTietDZ9Q3299(REV.0).xls_MTO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Tinh tong hop du toan bis"/>
    </sheetNames>
    <definedNames>
      <definedName name="lbcnckt"/>
      <definedName name="Module1.cplhsmt"/>
      <definedName name="Module1.cptdhsmt"/>
      <definedName name="Module1.cptdtdt"/>
      <definedName name="Module1.cptdtkkt"/>
      <definedName name="Module1.gsktxd"/>
      <definedName name="Module1.qlda"/>
      <definedName name="Module1.tinhqt"/>
      <definedName name="tdbcnckt"/>
    </definedNames>
    <sheetDataSet>
      <sheetData sheetId="0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KP-1"/>
      <sheetName val="KP-2"/>
      <sheetName val="TB-ch.doc"/>
      <sheetName val="LD-ch.doc"/>
      <sheetName val="san-nen"/>
      <sheetName val="NDK"/>
      <sheetName val="NT"/>
      <sheetName val="NTC"/>
      <sheetName val="TN-HC"/>
      <sheetName val="dau-noi"/>
      <sheetName val="san-nen-SS"/>
      <sheetName val="XL4Poppy"/>
      <sheetName val="KP"/>
      <sheetName val="ECSI-pipe"/>
      <sheetName val="ECSI-pipe (2)"/>
      <sheetName val="CS box 2-PC pile"/>
      <sheetName val="Sheet1"/>
      <sheetName val="Sheet2"/>
      <sheetName val="Sheet3"/>
      <sheetName val=""/>
      <sheetName val="KKKKKKKK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hso(CPK)"/>
      <sheetName val="TM"/>
      <sheetName val="th"/>
      <sheetName val="TH(tbi)"/>
      <sheetName val="TH(lap)"/>
      <sheetName val="TH(CPK)"/>
      <sheetName val="TB"/>
      <sheetName val="VL"/>
      <sheetName val="CT-VLNCMTC"/>
      <sheetName val="TH-TNHC"/>
      <sheetName val="CT-TNHC"/>
      <sheetName val="VANCHUYEN"/>
      <sheetName val="DG-LAP6"/>
      <sheetName val="XL4Poppy"/>
      <sheetName val=""/>
      <sheetName val="KKKKKKKK"/>
      <sheetName val="KH-Q1,Q2,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Tong Ket"/>
      <sheetName val="Tien Luong"/>
      <sheetName val="TT"/>
      <sheetName val="Gia VT"/>
      <sheetName val="Vat Tu"/>
      <sheetName val="Don Gia"/>
      <sheetName val="Dinh Muc VT"/>
      <sheetName val="Van Chuyen"/>
      <sheetName val="Thong so"/>
      <sheetName val="Thuyet Minh"/>
      <sheetName val="Tien Luongナ뽸ㅡナ諢　䜸ǮF"/>
      <sheetName val="Tien Luongナ뽸ㅡナ諢　巸Ƀ&lt;"/>
      <sheetName val="Tien Luongナ뽸ㅡナ諢　楨Ƀ&lt;"/>
      <sheetName val="Tien Luongナ뽸ㅡナ諢　壠Ƀ&lt;"/>
      <sheetName val="Tien Luong_x0013_Ψ"/>
      <sheetName val="Tien LuongF"/>
      <sheetName val="Tien Luong쵌ʎﭘナﺰㅡ﬐ナ鰞　쵌ʎF"/>
      <sheetName val="Tien Luongナ齨ㅡナ諢　藀͔F"/>
      <sheetName val="Tien Luongナ뽸ㅡナ諢　巸Ƀ&lt;ဠ_x001c_"/>
      <sheetName val="Tien Luongナ뽸ㅡナ諢　楨Ƀ&lt;ဠ_x001c_"/>
      <sheetName val="Tien Luongナ뽸ㅡナ諢　壠Ƀ&lt;ဠ_x001c_"/>
      <sheetName val="Tien LuongCHUC.XLS_CHITIET宾_x0013_Ψ"/>
      <sheetName val="Tien LuongCHUC.XLS_CHITIET VL-N"/>
      <sheetName val="Tien LuongCHUC.XLS_CHITIET抺_x0013_Ψ"/>
      <sheetName val="Tien Luongナ뽸ㅡナ諢　巸Ƀ&lt;ဠ"/>
      <sheetName val="Tien Luongナ뽸ㅡナ諢　楨Ƀ&lt;ဠ"/>
      <sheetName val="Tien Luongナ뽸ㅡナ諢　壠Ƀ&lt;ဠ"/>
      <sheetName val="Tien Luongナ＀ㅠナ誊　ⱼ঒R"/>
      <sheetName val="Tien Luong騬ɳﭘナﺰㅡ﬐ナ鰞　騬ɳF"/>
      <sheetName val="Tien Luong걄ƹﭘナﺰㅡ﬐ナ鰞　걄ƹF"/>
      <sheetName val="_x0013_Øª¡¡È_x0013___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TNHCHINH"/>
      <sheetName val="ChiTiet"/>
      <sheetName val="MTP"/>
    </sheetNames>
    <sheetDataSet>
      <sheetData sheetId="0"/>
      <sheetData sheetId="1"/>
      <sheetData sheetId="2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TONGKE3p"/>
      <sheetName val="CHITIET VL-NC-TT1p"/>
      <sheetName val="lkbv"/>
      <sheetName val="DON GIA"/>
      <sheetName val="TONGKE1P"/>
      <sheetName val="TONGKE1P (2)"/>
      <sheetName val="LKVT-1P"/>
      <sheetName val="VC DD1PHA "/>
      <sheetName val="t-h TT1P (2)"/>
      <sheetName val="TDTKP (2)"/>
      <sheetName val="Dinh ngh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THOP95"/>
      <sheetName val="LKVL-CK-HT-GD1"/>
      <sheetName val="TONGKE-HT"/>
    </sheetNames>
    <definedNames>
      <definedName name="NToS"/>
    </definedNames>
    <sheetDataSet>
      <sheetData sheetId="0"/>
      <sheetData sheetId="1"/>
      <sheetData sheetId="2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IBASE"/>
      <sheetName val="Sheet1"/>
      <sheetName val="T3-99"/>
      <sheetName val="T4-99"/>
      <sheetName val="T5-99"/>
      <sheetName val="T6-99"/>
      <sheetName val="T7-99"/>
      <sheetName val="T8-99"/>
      <sheetName val="T9-99"/>
      <sheetName val="T10-99"/>
      <sheetName val="T11-99"/>
      <sheetName val="T12-99"/>
      <sheetName val="CVden ngoai TCT (1)"/>
      <sheetName val="CV den ngoai TCT (2)"/>
      <sheetName val="CV den ngoai TCT (3)"/>
      <sheetName val="QDcua TGD"/>
      <sheetName val="QD cua HDQT"/>
      <sheetName val="QD cua HDQT (2)"/>
      <sheetName val="CV di ngoai tong"/>
      <sheetName val="CV di ngoai tong (2)"/>
      <sheetName val="Chart1"/>
      <sheetName val="To trinh"/>
      <sheetName val="Giao nhiem vu"/>
      <sheetName val="QDcua TGD (2)"/>
      <sheetName val="Thong tu"/>
      <sheetName val="CV di trong  tong"/>
      <sheetName val="nghi dinh-CP"/>
      <sheetName val="CV den trong tong"/>
      <sheetName val="Sheet2"/>
      <sheetName val="00000000"/>
      <sheetName val="KHQ2"/>
      <sheetName val="KHT4,5-02"/>
      <sheetName val="KHVt "/>
      <sheetName val="KHVtt4"/>
      <sheetName val="KHVt XL"/>
      <sheetName val="KHVt XLT4"/>
      <sheetName val="TNHNoi"/>
      <sheetName val="Sheet3"/>
      <sheetName val="XL4Poppy"/>
      <sheetName val="TBA"/>
      <sheetName val="Netbook"/>
      <sheetName val="DZ"/>
      <sheetName val="Muatb"/>
      <sheetName val="lapdat TB "/>
      <sheetName val="TNghiªm TB "/>
      <sheetName val="VËt liÖu"/>
      <sheetName val="vc-TBA"/>
      <sheetName val="Lap ®at ®iÖn"/>
      <sheetName val="TNghiÖm VL"/>
      <sheetName val="tt-TBA"/>
      <sheetName val="TDT"/>
      <sheetName val="TDT-TBA"/>
      <sheetName val="KSTK"/>
      <sheetName val="th "/>
      <sheetName val="tien luong"/>
      <sheetName val="dutoan"/>
      <sheetName val="CLech"/>
      <sheetName val="mong"/>
      <sheetName val="PA_coso"/>
      <sheetName val="PA_von"/>
      <sheetName val="PA_nhucau"/>
      <sheetName val="PA_TH"/>
      <sheetName val="THDT"/>
      <sheetName val="XL35"/>
      <sheetName val="DZ-35"/>
      <sheetName val="TN_35"/>
      <sheetName val="CT-DZ"/>
      <sheetName val="VC"/>
      <sheetName val="TC"/>
      <sheetName val="TH_BA"/>
      <sheetName val="TNT"/>
      <sheetName val="CT_TBA"/>
      <sheetName val="KB"/>
      <sheetName val="CT_BT"/>
      <sheetName val="KS"/>
      <sheetName val="BT"/>
      <sheetName val="CP_BT"/>
      <sheetName val="Sheet4"/>
      <sheetName val="Sheet5"/>
      <sheetName val="DB"/>
      <sheetName val="XXXXXXXX"/>
      <sheetName val="Thep be"/>
      <sheetName val="Thep than"/>
      <sheetName val="Thep xa mu"/>
      <sheetName val="km248"/>
      <sheetName val="142201-T1-th"/>
      <sheetName val="142201-T1 "/>
      <sheetName val="142201-T2-th "/>
      <sheetName val="142201-T2"/>
      <sheetName val="142201-T3-th "/>
      <sheetName val="142201-T3"/>
      <sheetName val="142201-T4-th  "/>
      <sheetName val="142201-T4"/>
      <sheetName val="142201-T6"/>
      <sheetName val="142201-T10"/>
      <sheetName val="Kluong phu"/>
      <sheetName val="Lan can"/>
      <sheetName val="Ho lan"/>
      <sheetName val="Coc tieu"/>
      <sheetName val="Bien bao"/>
      <sheetName val="Ranh"/>
      <sheetName val="Tuongchan"/>
      <sheetName val="Op mai 274"/>
      <sheetName val="Op mai 275"/>
      <sheetName val="Op mai 276"/>
      <sheetName val="Op mai 277"/>
      <sheetName val="Op mai 278"/>
      <sheetName val="Op mai 279"/>
      <sheetName val="Op mai 280"/>
      <sheetName val="Op mai 281"/>
      <sheetName val="Op mai 282"/>
      <sheetName val="Op mai 283"/>
      <sheetName val="Km274-Km275"/>
      <sheetName val="Km275-Km276"/>
      <sheetName val="Km276-Km277"/>
      <sheetName val="Km277-Km278"/>
      <sheetName val="Km278-Km279"/>
      <sheetName val="Km279-Km280"/>
      <sheetName val="Km280-Km281"/>
      <sheetName val="Km281-Km282"/>
      <sheetName val="Km282-Km283"/>
      <sheetName val="Km283-Km284"/>
      <sheetName val="Km284-Km285"/>
      <sheetName val="Nenduong"/>
      <sheetName val="Op mai 284"/>
      <sheetName val="Op mai"/>
      <sheetName val="Km274 - Km275"/>
      <sheetName val="Km275 - Km276"/>
      <sheetName val="Km276 - Km277"/>
      <sheetName val="Km277 - Km278 "/>
      <sheetName val="Km278 - Km279"/>
      <sheetName val="Km279 - Km280"/>
      <sheetName val="Km280 - Km281"/>
      <sheetName val="Km281 - Km282"/>
      <sheetName val="Km282 - Km283"/>
      <sheetName val="Km283 - Km284"/>
      <sheetName val="Km284 - Km285"/>
      <sheetName val="Tong hop Matduong"/>
      <sheetName val="Cong D75"/>
      <sheetName val="Cong D100"/>
      <sheetName val="Cong D150"/>
      <sheetName val="Cong 2D150"/>
      <sheetName val="Cong ban 0,7x0,7"/>
      <sheetName val="Cong ban 0,8x0,8"/>
      <sheetName val="Cong ban 1x1"/>
      <sheetName val="Cong ban 1x1,2"/>
      <sheetName val="Cong ban 1,5x1,5"/>
      <sheetName val="Cong ban 2x1,5"/>
      <sheetName val="Cong ban 2x2"/>
      <sheetName val="Tong hop"/>
      <sheetName val="Tong hop (2)"/>
      <sheetName val="Cong"/>
      <sheetName val="Cong cu"/>
      <sheetName val="Dinhhinh"/>
      <sheetName val="Cot thep"/>
      <sheetName val="Cong tron D75"/>
      <sheetName val="Cong tron D100"/>
      <sheetName val="Cong tron D150"/>
      <sheetName val="Cong tron 2D150"/>
      <sheetName val="Cong ban 1,0x1,0"/>
      <sheetName val="Cong ban 1,0x1,2"/>
      <sheetName val="Cong hop 1,5x1,5"/>
      <sheetName val="Cong hop 2,0x1,5"/>
      <sheetName val="Cong hop 2,0x2,0"/>
      <sheetName val="10000000"/>
      <sheetName val="Song trai"/>
      <sheetName val="Dinh+ha nha"/>
      <sheetName val="PTLK"/>
      <sheetName val="NG k"/>
      <sheetName val="THcong"/>
      <sheetName val="BHXH"/>
      <sheetName val="BHXH12"/>
      <sheetName val="Sheet8"/>
      <sheetName val="Sheet9"/>
      <sheetName val="thkl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CamPha"/>
      <sheetName val="MongCai"/>
      <sheetName val="20000000"/>
      <sheetName val="30000000"/>
      <sheetName val="40000000"/>
      <sheetName val="50000000"/>
      <sheetName val="60000000"/>
      <sheetName val="70000000"/>
      <sheetName val="t1"/>
      <sheetName val=" t5"/>
      <sheetName val="t.4"/>
      <sheetName val=" t3 "/>
      <sheetName val="T2"/>
      <sheetName val="t"/>
      <sheetName val=" TH331"/>
      <sheetName val=" Minh ha"/>
      <sheetName val="HTay03"/>
      <sheetName val=" Ha Tay"/>
      <sheetName val="tw2"/>
      <sheetName val=" Vinhphuc"/>
      <sheetName val=" Nbinh"/>
      <sheetName val=" QVinh"/>
      <sheetName val=" TW1"/>
      <sheetName val="L-THANG03"/>
      <sheetName val="L-THANG04"/>
      <sheetName val="luongthuong"/>
      <sheetName val="tkcb-cnv"/>
      <sheetName val="KETQUAHOC"/>
      <sheetName val="KHACHSAN"/>
      <sheetName val="THANHTOAN"/>
      <sheetName val="BC-BANHANG"/>
      <sheetName val="DOANH SO"/>
      <sheetName val="BD-SINH VIEN"/>
      <sheetName val="luongsanpham"/>
      <sheetName val="TUYENSINH02"/>
      <sheetName val="cuocphi"/>
      <sheetName val="banhang"/>
      <sheetName val="bh-thang4"/>
      <sheetName val="VtuHaTheSauTramBT3"/>
      <sheetName val="VtuHaTheSauTRamBT9"/>
      <sheetName val="VtuHaTheSautramLienThang"/>
      <sheetName val="VTuHaTheSautramBT5"/>
      <sheetName val="VTuHaTheSautramBT2"/>
      <sheetName val="VtuHaTheSautramTTCocSoi"/>
      <sheetName val="VtuHaTheSauTBAKhoi13"/>
      <sheetName val="VtuHaTheSauTBAKhoi12"/>
      <sheetName val="VtuHaTheSauTBANgDu4"/>
      <sheetName val="VtuHaTheSauTBAHungThuy"/>
      <sheetName val="VtuHaTheSauTBAHaiSan"/>
      <sheetName val="VtuHaTheSauTBANgVanTroi1"/>
      <sheetName val="VtuHaTheSauTBANgVanTroi2"/>
      <sheetName val="VtuHaTheSauTBANguyenDu2"/>
      <sheetName val="VtuHaTheSauTBANguyenDu6"/>
      <sheetName val="VtuHaTheSauTBABenThuy1"/>
      <sheetName val="VatTuThuHoi"/>
      <sheetName val="VtuHaTheSauTBABenThuy1 (2)"/>
      <sheetName val="BC TH CK (2)"/>
      <sheetName val="BC TH CK"/>
      <sheetName val="BC6tT19 food"/>
      <sheetName val="BC6tT19"/>
      <sheetName val="BC6tT18"/>
      <sheetName val="BC6tT18 - Food"/>
      <sheetName val="CTTH"/>
      <sheetName val="BC6tT17"/>
      <sheetName val="BCCK 4"/>
      <sheetName val="BCFood- T16"/>
      <sheetName val="BC6tT16"/>
      <sheetName val="BCFood- T15"/>
      <sheetName val="BC6tT15"/>
      <sheetName val="BCFood- T14"/>
      <sheetName val="BC6tT14"/>
      <sheetName val="BCFood- T13"/>
      <sheetName val="BC6tT13"/>
      <sheetName val="THCK3"/>
      <sheetName val="BC6tT12"/>
      <sheetName val="BC6tT11"/>
      <sheetName val="BC6tT10"/>
      <sheetName val="BC6tT9"/>
      <sheetName val="TH CK2"/>
      <sheetName val="BC6tT8"/>
      <sheetName val="BC6tT7"/>
      <sheetName val="BC6tT5"/>
      <sheetName val="BC6tT52 (3)"/>
      <sheetName val="BCTH"/>
      <sheetName val="BC6tT4"/>
      <sheetName val="BC6tT3"/>
      <sheetName val="BC6tT2"/>
      <sheetName val="BC6tT1"/>
      <sheetName val="TH"/>
      <sheetName val="BC6tT52 (2)"/>
      <sheetName val="BC6tT52"/>
      <sheetName val="BC6tT51"/>
      <sheetName val="BC6tT50"/>
      <sheetName val="BC6tT49"/>
      <sheetName val="TCK 12"/>
      <sheetName val="BC6tT48"/>
      <sheetName val="BC6tT47"/>
      <sheetName val="BC6tT46"/>
      <sheetName val="BC6tT45"/>
      <sheetName val="Tong CK"/>
      <sheetName val="BC6tT44"/>
      <sheetName val="BC6tT43"/>
      <sheetName val="BC6t"/>
      <sheetName val="T42"/>
      <sheetName val="T41"/>
      <sheetName val="T40"/>
      <sheetName val="Trich Ngang"/>
      <sheetName val="Danh sach Rieng"/>
      <sheetName val="Dia Diem Thuc Tap"/>
      <sheetName val="De Tai Thuc Tap"/>
      <sheetName val="T03 - 03"/>
      <sheetName val="AncaT03"/>
      <sheetName val="THL T03"/>
      <sheetName val="TTBC T03"/>
      <sheetName val="Luong noi Bo - T3"/>
      <sheetName val="Tong hop - T3"/>
      <sheetName val="Thuong Quy 3"/>
      <sheetName val="LBS"/>
      <sheetName val="Phu cap trach nhiem"/>
      <sheetName val="tmt4"/>
      <sheetName val="t3-01"/>
      <sheetName val="t4-01"/>
      <sheetName val="t5-01"/>
      <sheetName val="t6-01"/>
      <sheetName val="t7-01"/>
      <sheetName val="t8-01"/>
      <sheetName val="t9-01"/>
      <sheetName val="t10-01"/>
      <sheetName val="t11-01"/>
      <sheetName val="t12-"/>
      <sheetName val="t3"/>
      <sheetName val="t4"/>
      <sheetName val="t5"/>
      <sheetName val="t06"/>
      <sheetName val="t07"/>
      <sheetName val="t08"/>
      <sheetName val="t09"/>
      <sheetName val="t10"/>
      <sheetName val="t11"/>
      <sheetName val="t12"/>
      <sheetName val="0103"/>
      <sheetName val="0203"/>
      <sheetName val="th-nop"/>
      <sheetName val="GVL"/>
      <sheetName val="giai thich"/>
      <sheetName val="Heso"/>
      <sheetName val="CTDG"/>
      <sheetName val="DT - Ro"/>
      <sheetName val="TH - Ro "/>
      <sheetName val="GDT - Ro"/>
      <sheetName val="DT - TB"/>
      <sheetName val="TH - TB"/>
      <sheetName val="GDT - TB"/>
      <sheetName val="DT - NT"/>
      <sheetName val="TH - NT"/>
      <sheetName val="GDT - NT"/>
      <sheetName val="THGT"/>
      <sheetName val="D1"/>
      <sheetName val="D2"/>
      <sheetName val="D3"/>
      <sheetName val="D4"/>
      <sheetName val="D5"/>
      <sheetName val="D6"/>
      <sheetName val="Tay ninh"/>
      <sheetName val="A.Duc"/>
      <sheetName val="TH2003"/>
      <sheetName val="Sheet6"/>
      <sheetName val="T.so thay doi"/>
      <sheetName val="BTHDT_DZcaothe"/>
      <sheetName val="BTHDT_TBA"/>
      <sheetName val="THXL_DZcaothe"/>
      <sheetName val="TN_DZcaothe"/>
      <sheetName val="b.THchitietDZCT"/>
      <sheetName val="tr_tinhDZcaothe"/>
      <sheetName val="THXL_TBA"/>
      <sheetName val="TN_TBA"/>
      <sheetName val="b.THchitietTBA"/>
      <sheetName val="tr_tinhTBA"/>
      <sheetName val="Khao sat"/>
      <sheetName val="TT khao sat"/>
      <sheetName val="_IBASE2.XLSѝTNHNoi"/>
      <sheetName val="Sheet10"/>
      <sheetName val="Sheet7"/>
      <sheetName val="Ctieucnghe(12-03"/>
      <sheetName val="DmdbTVN"/>
      <sheetName val="Hsdancach"/>
      <sheetName val="TanLap"/>
      <sheetName val="CaoThang"/>
      <sheetName val="GiapKhau"/>
      <sheetName val="917"/>
      <sheetName val="CBTT"/>
      <sheetName val="TramKCS"/>
      <sheetName val="Tohop1(LD"/>
      <sheetName val="Tohop2(QL&amp;an"/>
      <sheetName val="ThunhapBQ"/>
      <sheetName val="QDgiao1"/>
      <sheetName val="So sanh"/>
      <sheetName val="NCxdcb"/>
      <sheetName val="Don gia CPM"/>
      <sheetName val="Tong Thieu HD cac CT-20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切割 MTL"/>
      <sheetName val="切割 DI"/>
      <sheetName val="ESTI."/>
      <sheetName val="DI-ESTI"/>
      <sheetName val="ÇÐ¸î MTL"/>
      <sheetName val="ÇÐ¸î DI"/>
      <sheetName val="ESTI._x0013_Ӥ"/>
      <sheetName val="Chi ti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TBT"/>
      <sheetName val="D.lg Thang Mo"/>
      <sheetName val="CT Thang Mo"/>
      <sheetName val="D.lg Phu Lung"/>
      <sheetName val="CT  PL"/>
      <sheetName val="D.lg Lao &amp; chai"/>
      <sheetName val="CT  Lao &amp; chai"/>
      <sheetName val="Gia thau TM"/>
      <sheetName val="TH chao thau (2)"/>
      <sheetName val="KHTC "/>
      <sheetName val="Tien do"/>
      <sheetName val="Nguon goc VT"/>
      <sheetName val="TH chao thau"/>
      <sheetName val="Ten da dat"/>
      <sheetName val="gVL"/>
      <sheetName val="PNT-QUOT-#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COMMSUM"/>
      <sheetName val="IBASE"/>
    </sheetNames>
    <sheetDataSet>
      <sheetData sheetId="0"/>
      <sheetData sheetId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Control"/>
      <sheetName val="TOC"/>
      <sheetName val="Report"/>
      <sheetName val="Xaxis"/>
      <sheetName val="A"/>
      <sheetName val="B"/>
      <sheetName val="N"/>
      <sheetName val="H"/>
      <sheetName val="U"/>
      <sheetName val="V"/>
      <sheetName val="C"/>
      <sheetName val="D"/>
      <sheetName val="E"/>
      <sheetName val="F"/>
      <sheetName val="G"/>
      <sheetName val="K"/>
      <sheetName val="L"/>
      <sheetName val="M"/>
      <sheetName val="O"/>
      <sheetName val="P"/>
      <sheetName val="Q"/>
      <sheetName val="R"/>
      <sheetName val="S"/>
      <sheetName val="T"/>
      <sheetName val="W"/>
      <sheetName val="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rph (2)"/>
      <sheetName val="gVL"/>
      <sheetName val="dtoan"/>
      <sheetName val="dap"/>
      <sheetName val="dt-kphi"/>
      <sheetName val="bth-kphi"/>
      <sheetName val="gpmb"/>
      <sheetName val="dtoan -ctiet"/>
      <sheetName val="dt-kphi-iso-tong"/>
      <sheetName val="dt-kphi-iso-ctiet"/>
      <sheetName val="CRC"/>
      <sheetName val="GIATRI-DAILY"/>
      <sheetName val="NVBH KHAC"/>
      <sheetName val="NVBH HOAN"/>
      <sheetName val="TONKHODAILY"/>
      <sheetName val="XL4Test5"/>
      <sheetName val="gia"/>
      <sheetName val="PTDG"/>
      <sheetName val="sut&lt;100"/>
      <sheetName val="sut duong"/>
      <sheetName val="sut am"/>
      <sheetName val="bu lun"/>
      <sheetName val="xoi lo chan ke"/>
      <sheetName val="TH"/>
      <sheetName val="THKL"/>
      <sheetName val="GTXL"/>
      <sheetName val="TDT"/>
      <sheetName val="00000000"/>
      <sheetName val="10000000"/>
      <sheetName val="gvt"/>
      <sheetName val="ATGT"/>
      <sheetName val="DG-TH"/>
      <sheetName val="Tuong-chan"/>
      <sheetName val="Dau-cong"/>
      <sheetName val="dtoan (4)"/>
      <sheetName val="tmdtu"/>
      <sheetName val="Sheet3"/>
      <sheetName val="XL4Poppy"/>
      <sheetName val="nhan cong"/>
      <sheetName val="dt-kphi (2)"/>
      <sheetName val="dt-kphi-ctiet"/>
      <sheetName val="KluongKm2,4"/>
      <sheetName val="B.cao"/>
      <sheetName val="T.tiet"/>
      <sheetName val="T.N"/>
      <sheetName val="Congty"/>
      <sheetName val="VPPN"/>
      <sheetName val="XN74"/>
      <sheetName val="XN54"/>
      <sheetName val="XN33"/>
      <sheetName val="NK96"/>
      <sheetName val="UNIT"/>
      <sheetName val="Piers of Main Flyover (1)"/>
      <sheetName val="Cot Tru1"/>
      <sheetName val="P3-TanAn-Factored"/>
      <sheetName val="P4-TanAn-Factored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DPHOIDAT"/>
      <sheetName val="BGVL_03"/>
      <sheetName val="CPVUA_03"/>
      <sheetName val="DGCT_03"/>
      <sheetName val="DT1_03"/>
      <sheetName val="BGVL"/>
      <sheetName val="CPVUA"/>
      <sheetName val="DGCT_02"/>
      <sheetName val="DGCONG_02"/>
      <sheetName val="DGKE_02"/>
      <sheetName val="CTCONG_02"/>
      <sheetName val="DT1_02"/>
      <sheetName val="DTCT_02 _2595"/>
      <sheetName val="DTCT_02"/>
      <sheetName val="00000001"/>
      <sheetName val="00000002"/>
      <sheetName val="solieu"/>
      <sheetName val="VL"/>
      <sheetName val="PLV"/>
      <sheetName val="Dongia"/>
      <sheetName val="DTCTtaluy"/>
      <sheetName val="KLDGTT&lt;120%"/>
      <sheetName val="PL2"/>
      <sheetName val="DTnen"/>
      <sheetName val="PL"/>
      <sheetName val="THKL nghiemthu"/>
      <sheetName val="DTCTtaluy (2)"/>
      <sheetName val="KLDGTT&lt;120% (2)"/>
      <sheetName val="TH (2)"/>
      <sheetName val="xxxxxxxx"/>
      <sheetName val="XXXXXXX0"/>
      <sheetName val="XXXXXXX1"/>
      <sheetName val="20000000"/>
      <sheetName val="30000000"/>
      <sheetName val="Sheet2"/>
      <sheetName val="dn"/>
      <sheetName val="DU TOAN"/>
      <sheetName val="CHI TIET"/>
      <sheetName val="KLnt"/>
      <sheetName val="PHAN TICH"/>
      <sheetName val="TSCD DUNG CHUNG "/>
      <sheetName val="KHKHAUHAOTSCHUNG"/>
      <sheetName val="TSCDTOAN NHA MAY"/>
      <sheetName val="CPSXTOAN BO SP"/>
      <sheetName val="PBCPCHUNG CHO CAC DTUONG"/>
      <sheetName val="Sheet1"/>
      <sheetName val="YEU TO CONG"/>
      <sheetName val="TD 3DIEM"/>
      <sheetName val="TD 2DIEM"/>
      <sheetName val=""/>
      <sheetName val="XN79"/>
      <sheetName val="CTMT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ma-pt"/>
      <sheetName val="Tong hopQ48-1"/>
      <sheetName val="Tong hop QL48 - 2"/>
      <sheetName val="Tong hop QL47"/>
      <sheetName val="Tong hop QL48 - 3"/>
      <sheetName val="Chi tiet don gia khoi phuc"/>
      <sheetName val="Du toan chi tiet coc nuoc"/>
      <sheetName val="Du toan chi tiet coc"/>
      <sheetName val="Phan tich don gia chi tiet"/>
      <sheetName val="Nhap don gia VL dia phuong"/>
      <sheetName val="Luong mot ngay cong xay lap"/>
      <sheetName val="Luong mot ngay cong khao sat"/>
      <sheetName val="may"/>
      <sheetName val="Vatlieu cau"/>
      <sheetName val="cau DS11"/>
      <sheetName val="cau DS12"/>
      <sheetName val="THCDS12"/>
      <sheetName val="dgcau"/>
      <sheetName val="THCDS11"/>
      <sheetName val="DGCT"/>
      <sheetName val="DGCong"/>
      <sheetName val="Vatlieu"/>
      <sheetName val="nhancong"/>
      <sheetName val="KL"/>
      <sheetName val="Sheet3 (2)"/>
      <sheetName val="dt-iphi"/>
      <sheetName val="`u lun"/>
      <sheetName val="tra-vat-lieu"/>
      <sheetName val="DGduong"/>
      <sheetName val="ctTBA"/>
      <sheetName val="TO HUNG"/>
      <sheetName val="CONGNHAN NE"/>
      <sheetName val="XINGUYEP"/>
      <sheetName val="TH331"/>
      <sheetName val="Piers of Main Fdyover (1)"/>
      <sheetName val="KKKKKKKK"/>
      <sheetName val="truc tie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</sheetDataSet>
  </externalBook>
</externalLink>
</file>

<file path=xl/externalLinks/externalLink84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/>
    </sheetDataSet>
  </externalBook>
</externalLink>
</file>

<file path=xl/externalLinks/externalLink85.xml><?xml version="1.0" encoding="utf-8"?>
<externalLink xmlns="http://schemas.openxmlformats.org/spreadsheetml/2006/main">
  <externalBook xmlns:r="http://schemas.openxmlformats.org/officeDocument/2006/relationships" r:id="rId1">
    <sheetNames>
      <sheetName val="Tai khoan"/>
      <sheetName val="So KT"/>
      <sheetName val="Module2"/>
      <sheetName val="Module1"/>
      <sheetName val="Module3"/>
      <sheetName val="Congty"/>
      <sheetName val="VPPN"/>
      <sheetName val="XN74"/>
      <sheetName val="XN54"/>
      <sheetName val="XN33"/>
      <sheetName val="NK96"/>
      <sheetName val="XL4Test5"/>
      <sheetName val="tong hop"/>
      <sheetName val="phan tich DG"/>
      <sheetName val="gia vat lieu"/>
      <sheetName val="gia xe may"/>
      <sheetName val="gia nhan cong"/>
      <sheetName val="Sheet2"/>
      <sheetName val="Sheet1"/>
      <sheetName val="00000000"/>
      <sheetName val="28-9"/>
      <sheetName val="27-9"/>
      <sheetName val="26-9"/>
      <sheetName val="25-9"/>
      <sheetName val="24-9"/>
      <sheetName val="23-9"/>
      <sheetName val="22-9"/>
      <sheetName val="21-9"/>
      <sheetName val="20-9"/>
      <sheetName val="19-9"/>
      <sheetName val="18-9"/>
      <sheetName val="17-9"/>
      <sheetName val="16-9"/>
      <sheetName val="15-9"/>
      <sheetName val="14-9"/>
      <sheetName val="13-9"/>
      <sheetName val="12-9"/>
      <sheetName val="11-9"/>
      <sheetName val="10-9"/>
      <sheetName val="9-9"/>
      <sheetName val="8-9"/>
      <sheetName val="7-9"/>
      <sheetName val="6-9"/>
      <sheetName val="5-9"/>
      <sheetName val="4-9"/>
      <sheetName val="3-9"/>
      <sheetName val="2-9"/>
      <sheetName val="1-9"/>
      <sheetName val="30-8"/>
      <sheetName val="29-8"/>
      <sheetName val="28-8"/>
      <sheetName val="27-8"/>
      <sheetName val="26-8"/>
      <sheetName val="25-8"/>
      <sheetName val="24-8"/>
      <sheetName val="23-8"/>
      <sheetName val="22-8"/>
      <sheetName val="21-8"/>
      <sheetName val="20-8"/>
      <sheetName val="19-8"/>
      <sheetName val="18-8"/>
      <sheetName val="17-8"/>
      <sheetName val="16-8"/>
      <sheetName val="15-8"/>
      <sheetName val="14-8"/>
      <sheetName val="13-8"/>
      <sheetName val="12-8"/>
      <sheetName val="11-8"/>
      <sheetName val="10-8"/>
      <sheetName val="9-8"/>
      <sheetName val="8-8"/>
      <sheetName val="7-8"/>
      <sheetName val="6-8"/>
      <sheetName val="5-8"/>
      <sheetName val="4-8"/>
      <sheetName val="03-8"/>
      <sheetName val="02-8"/>
      <sheetName val="01-8"/>
      <sheetName val="31-7"/>
      <sheetName val="30-7"/>
      <sheetName val="29-7"/>
      <sheetName val="28-7"/>
      <sheetName val="mau"/>
      <sheetName val="10000000"/>
      <sheetName val="DI-ESTI"/>
      <sheetName val="gVL"/>
      <sheetName val="THCP"/>
      <sheetName val="BQT"/>
      <sheetName val="RG"/>
      <sheetName val="Sheet3"/>
      <sheetName val="BCVT"/>
      <sheetName val="BKHD"/>
      <sheetName val="XL4Poppy"/>
      <sheetName val="MTL$-INTER"/>
      <sheetName val="Do Thi Tho M.M (1)"/>
      <sheetName val="Nguyen Van Ly M.M (2)"/>
      <sheetName val="Dinh Van Hai M.M (3)"/>
      <sheetName val="Tran Van Thai  M.M (4) "/>
      <sheetName val="Tran Thi lan  M.M (5) "/>
      <sheetName val="Pham Thi Thin  M.M (6)"/>
      <sheetName val="Pham Thi Thuong  M.M (7)"/>
      <sheetName val="le Thi Thuc  M.M (8)"/>
      <sheetName val="Ngo Van Nhan M.M (9)"/>
      <sheetName val="Le Tat Ve M.M (10)"/>
      <sheetName val="Le Tat Ve M.M (11)"/>
      <sheetName val="Le Thi Nhan M.M (12)"/>
      <sheetName val="Le Thi Nhan 12(2)"/>
      <sheetName val="Doan Van Chin 13(1)"/>
      <sheetName val="Doan Van Chin 13(2)"/>
      <sheetName val="Dinh Van Ranh 14(1)"/>
      <sheetName val="Nguyen Duy Lien 15(2)"/>
      <sheetName val="Le Huu Hanh 16(1)"/>
      <sheetName val="Le Huu Hanh 16(2)"/>
      <sheetName val="Le Tat Ve 17(2)"/>
      <sheetName val="Phung Thi Hien 18(1)"/>
      <sheetName val="Phung Thi Hien 18(2)"/>
      <sheetName val="Ngo Xuan Dap 19(2)"/>
      <sheetName val="Le Huu Hung 20(2)"/>
      <sheetName val="Le Tri An 21(2)"/>
      <sheetName val="Hoang Van Chuong 22(2)"/>
      <sheetName val="Le Thi Ly 23(2)"/>
      <sheetName val="Vu Dinh Tre 24(2)"/>
      <sheetName val="Le Huu Hoa 25(2)"/>
      <sheetName val="Le Tat Ve 26(2)"/>
      <sheetName val="Hoang Thi Binh 27(2)"/>
      <sheetName val="Hoang Thi Binh 28(2)"/>
      <sheetName val="Le Huu Thuy 29(2)"/>
      <sheetName val="Mau moi"/>
      <sheetName val="PV THIEU(2)"/>
      <sheetName val="NTMEN4(1)"/>
      <sheetName val="400-415.37"/>
      <sheetName val="KL NR2"/>
      <sheetName val="NR2 565 PQ DQ"/>
      <sheetName val="565 DD"/>
      <sheetName val="M2-415.37"/>
      <sheetName val="Cong"/>
      <sheetName val="507 PQ"/>
      <sheetName val="507 DD"/>
      <sheetName val=" Subbase"/>
      <sheetName val="NR2"/>
      <sheetName val="TN"/>
      <sheetName val="ND"/>
      <sheetName val="VL"/>
      <sheetName val="KQHDKD"/>
      <sheetName val="KHOI_DONG"/>
      <sheetName val="Inctiettk"/>
      <sheetName val="cd taikhoan"/>
      <sheetName val="NK_CHUNG"/>
      <sheetName val="CD_PSINH"/>
      <sheetName val="CDKT"/>
      <sheetName val="MAKHACH"/>
      <sheetName val="TH_CNO"/>
      <sheetName val="DOAM0654CAS"/>
      <sheetName val="hold5"/>
      <sheetName val="hold6"/>
      <sheetName val="NEW-PANEL"/>
      <sheetName val="C_ngty"/>
      <sheetName val=""/>
      <sheetName val="tra-vat-lieu"/>
      <sheetName val="KKKKKKKK"/>
      <sheetName val="科目余额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</sheetDataSet>
  </externalBook>
</externalLink>
</file>

<file path=xl/externalLinks/externalLink86.xml><?xml version="1.0" encoding="utf-8"?>
<externalLink xmlns="http://schemas.openxmlformats.org/spreadsheetml/2006/main">
  <externalBook xmlns:r="http://schemas.openxmlformats.org/officeDocument/2006/relationships" r:id="rId1">
    <sheetNames>
      <sheetName val="Thuc thanh"/>
      <sheetName val="QL1A-QL1A moi"/>
      <sheetName val="C.Bong Lang"/>
      <sheetName val="Vanh dai III (TKKT)"/>
      <sheetName val="SL-NC-MB"/>
      <sheetName val="CX-AD-LC"/>
      <sheetName val="Cau-YBai-Tam"/>
      <sheetName val="XL4Poppy"/>
      <sheetName val="733,14-km238"/>
      <sheetName val="Km237_733,14"/>
      <sheetName val="Km236"/>
      <sheetName val="Km235"/>
      <sheetName val="Km234"/>
      <sheetName val="Km233s,"/>
      <sheetName val="Km232s"/>
      <sheetName val="Km231,"/>
      <sheetName val="Km230"/>
      <sheetName val="Km229s,"/>
      <sheetName val="228_100-229s"/>
      <sheetName val="Km227_838-228_100"/>
      <sheetName val="Km227-227_838s,"/>
      <sheetName val="Km226"/>
      <sheetName val="Km225,"/>
      <sheetName val="Tong KLBS"/>
      <sheetName val="THKLNT(lantruoc)"/>
      <sheetName val="BGThau"/>
      <sheetName val="00000000"/>
      <sheetName val="00000001"/>
      <sheetName val="XL4Test5"/>
      <sheetName val="VL"/>
      <sheetName val="NHAN CONG"/>
      <sheetName val="MAY"/>
      <sheetName val="VUA"/>
      <sheetName val="DG CAU"/>
      <sheetName val="THOP CAU"/>
      <sheetName val="TLP CAU"/>
      <sheetName val="DAKT1"/>
      <sheetName val="Sheet3"/>
      <sheetName val="XL4Poppy (2)"/>
      <sheetName val="KluongKm2,4"/>
      <sheetName val="B.cao"/>
      <sheetName val="T.tiet"/>
      <sheetName val="T.N"/>
      <sheetName val="Sheet1"/>
      <sheetName val="Sheet2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KTQT-AFC"/>
      <sheetName val="CLDG"/>
      <sheetName val="CLKL"/>
      <sheetName val="Bang du toan"/>
      <sheetName val="Tonghop"/>
      <sheetName val="Bu gia"/>
      <sheetName val="PT vat tu"/>
      <sheetName val="PTVT"/>
      <sheetName val="solieu"/>
      <sheetName val="PLV"/>
      <sheetName val="Dongia"/>
      <sheetName val="DTCTtaluy"/>
      <sheetName val="KLDGTT&lt;120%"/>
      <sheetName val="PL2"/>
      <sheetName val="DTnen"/>
      <sheetName val="PL"/>
      <sheetName val="TH"/>
      <sheetName val="THKL nghiemthu"/>
      <sheetName val="DTCTtaluy (2)"/>
      <sheetName val="KLDGTT&lt;120% (2)"/>
      <sheetName val="TH (2)"/>
      <sheetName val="xxxxxxxx"/>
      <sheetName val="XXXXXXX0"/>
      <sheetName val="10000000"/>
      <sheetName val="XXXXXXX1"/>
      <sheetName val="20000000"/>
      <sheetName val="30000000"/>
      <sheetName val="To trinh"/>
      <sheetName val="bang2"/>
      <sheetName val="coHoan"/>
      <sheetName val="Congty"/>
      <sheetName val="VPPN"/>
      <sheetName val="XN74"/>
      <sheetName val="XN54"/>
      <sheetName val="XN33"/>
      <sheetName val="NK96"/>
      <sheetName val="ETH"/>
      <sheetName val="1"/>
      <sheetName val="2"/>
      <sheetName val="3"/>
      <sheetName val="4"/>
      <sheetName val="5"/>
      <sheetName val="6"/>
      <sheetName val="7"/>
      <sheetName val="DT1"/>
      <sheetName val="DT2"/>
      <sheetName val="Nam 2001"/>
      <sheetName val="Tang TSCD 98-02"/>
      <sheetName val="BIEN DONG"/>
      <sheetName val="TSCD 2001"/>
      <sheetName val="Quy 1-2002"/>
      <sheetName val="Quy 2-2002"/>
      <sheetName val="Quy 3-2002"/>
      <sheetName val="Quy 4-02"/>
      <sheetName val="C.     Lang"/>
      <sheetName val="XN79"/>
      <sheetName val="CTMT"/>
      <sheetName val="boHoan"/>
      <sheetName val="QL1A-QL1Q moi"/>
      <sheetName val="KH-Q1,Q2,01"/>
      <sheetName val="gVL"/>
      <sheetName val="chi tieu HV"/>
      <sheetName val="sx-tt-tk"/>
      <sheetName val="tsach &amp; thu hoi"/>
      <sheetName val="KK than ton   (2)"/>
      <sheetName val="TT cac ho"/>
      <sheetName val="TT trong nganh"/>
      <sheetName val="chi tiet KHM"/>
      <sheetName val="Pham cap"/>
      <sheetName val="DT than"/>
      <sheetName val="Doanh thu"/>
      <sheetName val="gia tri SX"/>
      <sheetName val="Maumoi"/>
      <sheetName val="So Cong nghiep"/>
      <sheetName val="Bia BC"/>
      <sheetName val="TH thanton"/>
      <sheetName val="Dat da thai"/>
      <sheetName val="XNGB-BMD2004"/>
      <sheetName val="GTSX (TT)"/>
      <sheetName val="XNGBQI"/>
      <sheetName val="XNGBQI (2)"/>
      <sheetName val="XNGBQI-04 (2)"/>
      <sheetName val="XNGBQII-04 (2)"/>
      <sheetName val="XNGBQII-04 (3)"/>
      <sheetName val="XNGBQIII-04 (2)"/>
      <sheetName val="XNGBQIII-04 (3)"/>
      <sheetName val="XNGBQIV-04 (2)"/>
      <sheetName val="XNGBQIV-04 (3)"/>
      <sheetName val="XNGBQI-05"/>
      <sheetName val="XNGBQI-05 (02)"/>
      <sheetName val="Gia ban NK bq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000000000000"/>
      <sheetName val="100000000000"/>
      <sheetName val="200000000000"/>
      <sheetName val="DG CAࡕ"/>
      <sheetName val="SL)NC-MB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17"/>
      <sheetName val="Sheet18"/>
      <sheetName val="Tai khoan"/>
      <sheetName val="HK1"/>
      <sheetName val="HK2"/>
      <sheetName val="CANAM"/>
      <sheetName val="dmuc"/>
      <sheetName val="CT doanh thu 2005"/>
      <sheetName val="Dthu 2006 sua"/>
      <sheetName val="Doanh thu gia thanh"/>
      <sheetName val="6 thang 2006"/>
      <sheetName val="Bao cao thue (2)"/>
      <sheetName val="Tong hop CP T10"/>
      <sheetName val="Bao cao thue"/>
      <sheetName val="Thue cong trinh"/>
      <sheetName val="Gia thanh"/>
      <sheetName val="Pke toan"/>
      <sheetName val="Gia thanh cong trinh - Hoa"/>
      <sheetName val="Ke toan thuc hien cong trinh"/>
      <sheetName val="Du kien DT 9 thang de nop"/>
      <sheetName val="KluongKm2_x000c_4"/>
      <sheetName val="TK331D"/>
      <sheetName val="334 d"/>
      <sheetName val="BDCNH"/>
      <sheetName val="bcdtk"/>
      <sheetName val="BCDKTNH"/>
      <sheetName val="BCDKTTHUE"/>
      <sheetName val="tscd"/>
      <sheetName val="Tojg KLBS"/>
      <sheetName val="C.   ( Lang"/>
      <sheetName val="P_x000c_V"/>
      <sheetName val="DG "/>
      <sheetName val="TTDZ22"/>
      <sheetName val="Maumo)"/>
      <sheetName val="Tonchop"/>
      <sheetName val=""/>
      <sheetName val="KKKKKKKK"/>
      <sheetName val="KKKKKKKK (2)"/>
      <sheetName val="KluongKm2_x005f_x000c_4"/>
      <sheetName val="P_x005f_x000c_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</sheetDataSet>
  </externalBook>
</externalLink>
</file>

<file path=xl/externalLinks/externalLink87.xml><?xml version="1.0" encoding="utf-8"?>
<externalLink xmlns="http://schemas.openxmlformats.org/spreadsheetml/2006/main">
  <externalBook xmlns:r="http://schemas.openxmlformats.org/officeDocument/2006/relationships" r:id="rId1">
    <sheetNames>
      <sheetName val="Module4"/>
      <sheetName val="Module3"/>
      <sheetName val="TTDN"/>
      <sheetName val="CCONG"/>
      <sheetName val="NKC"/>
      <sheetName val="BCD"/>
      <sheetName val="BTHCT"/>
      <sheetName val="BCDKT"/>
      <sheetName val="NXTHH"/>
      <sheetName val="BKTT"/>
      <sheetName val="SKTCT"/>
      <sheetName val="BANRA"/>
      <sheetName val="MUAVAO"/>
      <sheetName val="TKTGTGT"/>
      <sheetName val="STK"/>
      <sheetName val="SKTCP"/>
      <sheetName val="SCTCN"/>
      <sheetName val="SCTHH"/>
      <sheetName val="SQTM"/>
      <sheetName val="GTSP"/>
      <sheetName val="SDHD"/>
      <sheetName val="NXTVT"/>
      <sheetName val="PTTC"/>
      <sheetName val="DHV"/>
      <sheetName val="KQKD"/>
      <sheetName val="NOPNS"/>
      <sheetName val="GTGT"/>
      <sheetName val="LCTT"/>
      <sheetName val="PB1562"/>
      <sheetName val="LUONG"/>
      <sheetName val="TSCD"/>
      <sheetName val="B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88.xml><?xml version="1.0" encoding="utf-8"?>
<externalLink xmlns="http://schemas.openxmlformats.org/spreadsheetml/2006/main">
  <externalBook xmlns:r="http://schemas.openxmlformats.org/officeDocument/2006/relationships" r:id="rId1">
    <sheetNames>
      <sheetName val="Lkhuat-G3"/>
      <sheetName val="TL rieng"/>
      <sheetName val="CThep-G3"/>
      <sheetName val="CThep-G4 G4B G5"/>
      <sheetName val="Khuon nap"/>
      <sheetName val="Lkhuat-G4B"/>
      <sheetName val="CThep-G6"/>
      <sheetName val="CThep-G6 bo"/>
      <sheetName val="CThep-G3G4G4BG5G6 bosung"/>
      <sheetName val="Lkhuat-G6"/>
      <sheetName val="Lkhuat-G5"/>
      <sheetName val="LKhuat-G4"/>
      <sheetName val="CThep-G62"/>
      <sheetName val="CThep-GoiDem"/>
      <sheetName val="CThep-G3 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TDN"/>
      <sheetName val="DLTT"/>
      <sheetName val="BXLDL"/>
      <sheetName val="LCTT"/>
    </sheetNames>
    <sheetDataSet>
      <sheetData sheetId="0"/>
      <sheetData sheetId="1"/>
      <sheetData sheetId="2"/>
      <sheetData sheetId="3"/>
    </sheetDataSet>
  </externalBook>
</externalLink>
</file>

<file path=xl/externalLinks/externalLink90.xml><?xml version="1.0" encoding="utf-8"?>
<externalLink xmlns="http://schemas.openxmlformats.org/spreadsheetml/2006/main">
  <externalBook xmlns:r="http://schemas.openxmlformats.org/officeDocument/2006/relationships" r:id="rId1">
    <sheetNames>
      <sheetName val="CVC"/>
      <sheetName val="TVLIEU"/>
      <sheetName val="PTDG"/>
      <sheetName val="DTCT"/>
      <sheetName val="DS cau"/>
      <sheetName val="tong hop"/>
      <sheetName val="phan tich DG"/>
      <sheetName val="gia vat lieu"/>
      <sheetName val="gia xe may"/>
      <sheetName val="gia nhan cong"/>
      <sheetName val="XL4Test5"/>
      <sheetName val="DANH SACH"/>
      <sheetName val="Sheet1"/>
      <sheetName val="Sheet3"/>
      <sheetName val="00000000"/>
      <sheetName val="10000000"/>
      <sheetName val="VL,NC"/>
      <sheetName val="PHAN TICH VAT TU NGANG"/>
      <sheetName val="BANG DU TOAN"/>
      <sheetName val="BANG DU TOAN DRC"/>
      <sheetName val="DIEN GIAI TIEN LUONG"/>
      <sheetName val="TONG HOP KINH PHI"/>
      <sheetName val="CHIET TINH DON GIA"/>
      <sheetName val="PHAN TICH KHOI LUONG"/>
      <sheetName val="TH VAT TU"/>
      <sheetName val="VC OTO"/>
      <sheetName val="VC BO"/>
      <sheetName val="PHAN TICH VAT TU"/>
      <sheetName val="PHAN TICH VAT TU THEO NHOM"/>
      <sheetName val="TONG HOP NHAN CONG"/>
      <sheetName val="TONG HOP CA MAY"/>
      <sheetName val="DON GIA TONG HOP"/>
      <sheetName val="DIEN GIAI CPSX"/>
      <sheetName val="BANG GIA DU TOAN THUY LOI"/>
      <sheetName val="DON GIA TONG HOP THUY LOI"/>
      <sheetName val="BANG GIA DAU THAU"/>
      <sheetName val="DIEN GIAI TIEN LUONG DRC"/>
      <sheetName val="BANG GIA DEN CHAN CT"/>
      <sheetName val="BANG BU VAN CHUYEN"/>
      <sheetName val="CHI PHI CA MAY"/>
      <sheetName val="CHI PHI NHAN CONG"/>
      <sheetName val="PHAN TICH DGCT"/>
      <sheetName val="PHAN TICH DGCT TP"/>
      <sheetName val="Sheet5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Thuc thanh"/>
      <sheetName val="GT"/>
      <sheetName val="DGTHDC"/>
      <sheetName val="GM"/>
      <sheetName val="GVL"/>
      <sheetName val="GNC"/>
      <sheetName val="DKTT"/>
      <sheetName val="CTPTTC"/>
      <sheetName val="NC"/>
      <sheetName val="DIEN GIAI KL"/>
      <sheetName val="KLTHEP"/>
      <sheetName val="KL DUONG GOM"/>
      <sheetName val="Sheet19"/>
      <sheetName val="TGTHUC HIEN"/>
      <sheetName val="KLLK THUC HIEN"/>
      <sheetName val="GTNTTTD1"/>
      <sheetName val="DGTHT"/>
      <sheetName val="PTCT MUONG"/>
      <sheetName val="DGTH MUONG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XXXXXXXX"/>
      <sheetName val="THKP"/>
      <sheetName val="PHAN TICH`VAT TU"/>
      <sheetName val="GVT"/>
      <sheetName val="Tongke"/>
      <sheetName val="DO AM DT"/>
      <sheetName val="Sheet2"/>
      <sheetName val="Luong T1- 03"/>
      <sheetName val="Luong T2- 03"/>
      <sheetName val="Luong T3- 03"/>
      <sheetName val="MTP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</sheetDataSet>
  </externalBook>
</externalLink>
</file>

<file path=xl/externalLinks/externalLink91.xml><?xml version="1.0" encoding="utf-8"?>
<externalLink xmlns="http://schemas.openxmlformats.org/spreadsheetml/2006/main">
  <externalBook xmlns:r="http://schemas.openxmlformats.org/officeDocument/2006/relationships" r:id="rId1">
    <sheetNames>
      <sheetName val="nc-cm"/>
      <sheetName val="tra-vat-lieu"/>
      <sheetName val="CVC-01"/>
      <sheetName val="ptdg-01"/>
      <sheetName val="dtct_Duong-01"/>
      <sheetName val="TH-01"/>
      <sheetName val="ptke-01"/>
      <sheetName val="dtctke-01"/>
      <sheetName val="th-ke-01"/>
      <sheetName val="TH_GTXL"/>
      <sheetName val="ptdg-01 (2)"/>
      <sheetName val="giagoc"/>
      <sheetName val="CVC"/>
      <sheetName val="ptdg"/>
      <sheetName val="dtct_Duong-tk"/>
      <sheetName val="TH-tk"/>
      <sheetName val="ptke"/>
      <sheetName val="dtctke-tk"/>
      <sheetName val="thke-tk"/>
      <sheetName val="dtct_Duong-tc"/>
      <sheetName val="THd-tc"/>
      <sheetName val="dtctke-tc"/>
      <sheetName val="thke-tc"/>
      <sheetName val="TH_GTXL-TC"/>
      <sheetName val="tra_vat_lieu"/>
      <sheetName val="NXT-Q1"/>
      <sheetName val="NXT-10T (2)"/>
      <sheetName val="NXT-6T"/>
      <sheetName val="NXT-10T (3)"/>
      <sheetName val="NXT-9T"/>
      <sheetName val="NXT-9T (2)"/>
      <sheetName val="NXT-10T"/>
      <sheetName val="NXT-10T (4)"/>
      <sheetName val="NXT-Q2"/>
      <sheetName val="NXT-Q3"/>
      <sheetName val="NXT-10"/>
      <sheetName val="Sheet1"/>
      <sheetName val="Sheet1 (2)"/>
      <sheetName val="Sheet2"/>
      <sheetName val="Sheet3"/>
      <sheetName val="Tra_bang"/>
      <sheetName val="31-08"/>
      <sheetName val="01-09"/>
      <sheetName val="02-09"/>
      <sheetName val="03-09"/>
      <sheetName val="04-09"/>
      <sheetName val="05-9"/>
      <sheetName val="06-09"/>
      <sheetName val="07-09"/>
      <sheetName val="08-09"/>
      <sheetName val="XL4Test5"/>
      <sheetName val="dtct cong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DTCT"/>
      <sheetName val="THop01"/>
      <sheetName val="THop02"/>
      <sheetName val="Ctiet01"/>
      <sheetName val="Ctiet02"/>
      <sheetName val="Bke01"/>
      <sheetName val="Bke02"/>
      <sheetName val="Ctiet03"/>
      <sheetName val="THop03"/>
      <sheetName val="Bke03"/>
      <sheetName val="BCTHQI"/>
      <sheetName val="C tietTH6T"/>
      <sheetName val="BCTH6T"/>
      <sheetName val="BCTHQII"/>
      <sheetName val="CtietQI"/>
      <sheetName val="CtietQII"/>
      <sheetName val="Bke04"/>
      <sheetName val="THop04"/>
      <sheetName val="Ctiet04"/>
      <sheetName val="C tiet 05"/>
      <sheetName val="THop05"/>
      <sheetName val="Bke05"/>
      <sheetName val="Bke06"/>
      <sheetName val="THop06"/>
      <sheetName val="Ctiet06"/>
      <sheetName val="Bke07"/>
      <sheetName val="THop07"/>
      <sheetName val="Ctiet07"/>
      <sheetName val="Den 31,7"/>
      <sheetName val="Bke08"/>
      <sheetName val="THop08"/>
      <sheetName val="Ctiet08"/>
      <sheetName val="BCQIII"/>
      <sheetName val="CtietQIII"/>
      <sheetName val="BC9Tnam"/>
      <sheetName val="THop09"/>
      <sheetName val="Ctiet09"/>
      <sheetName val="Bke09"/>
      <sheetName val="THop10"/>
      <sheetName val="Bke 10"/>
      <sheetName val="Ctiet10"/>
      <sheetName val="UOc T10"/>
      <sheetName val="Ctiet11"/>
      <sheetName val="THop11"/>
      <sheetName val="Bke 11"/>
      <sheetName val="Uoc 2005"/>
      <sheetName val="THop12"/>
      <sheetName val="Ctiet12"/>
      <sheetName val="Bke 12"/>
      <sheetName val="00000000"/>
      <sheetName val="XXXXXXXX"/>
      <sheetName val="XXXXXXX0"/>
      <sheetName val="gVL"/>
      <sheetName val="px2,tb-t,"/>
      <sheetName val="NXT-rT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</sheetDataSet>
  </externalBook>
</externalLink>
</file>

<file path=xl/externalLinks/externalLink92.xml><?xml version="1.0" encoding="utf-8"?>
<externalLink xmlns="http://schemas.openxmlformats.org/spreadsheetml/2006/main">
  <externalBook xmlns:r="http://schemas.openxmlformats.org/officeDocument/2006/relationships" r:id="rId1">
    <sheetNames>
      <sheetName val="CVC"/>
      <sheetName val="TVLIEU"/>
      <sheetName val="TH cong"/>
      <sheetName val="dtct cong"/>
      <sheetName val="ptdg cong"/>
      <sheetName val="PTDG cau"/>
      <sheetName val="dtct cau"/>
      <sheetName val="th"/>
      <sheetName val="tungphan"/>
      <sheetName val="KSTK-tkkt"/>
      <sheetName val="denbu"/>
      <sheetName val="trabang"/>
      <sheetName val="trabang2"/>
      <sheetName val="trabang3"/>
      <sheetName val="VCTbi"/>
      <sheetName val="VC-DC-DH"/>
      <sheetName val="Tong"/>
      <sheetName val="Chi tiet"/>
      <sheetName val="Sheet2"/>
      <sheetName val="Sheet3"/>
      <sheetName val="00000000"/>
      <sheetName val="tra-vat-lieu"/>
      <sheetName val="bravo41"/>
      <sheetName val="lt-tl"/>
      <sheetName val="px3-tl"/>
      <sheetName val="px1-tl"/>
      <sheetName val="vp-tl"/>
      <sheetName val="px2,tb-tl"/>
      <sheetName val="th-qt"/>
      <sheetName val="bqt"/>
      <sheetName val="tl-khovt"/>
      <sheetName val="dtkhovt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XL4Test5"/>
      <sheetName val="DOAM0654CAS"/>
      <sheetName val="hold5"/>
      <sheetName val="hold6"/>
      <sheetName val="gvl"/>
      <sheetName val="DTCT"/>
      <sheetName val="Tra_bang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93.xml><?xml version="1.0" encoding="utf-8"?>
<externalLink xmlns="http://schemas.openxmlformats.org/spreadsheetml/2006/main">
  <externalBook xmlns:r="http://schemas.openxmlformats.org/officeDocument/2006/relationships" r:id="rId1">
    <sheetNames>
      <sheetName val="Dinh nghia"/>
      <sheetName val="Huong dan"/>
      <sheetName val="HHTT"/>
      <sheetName val="Hinh thuc HTHH"/>
      <sheetName val="Bang phan tru TT 3 pha "/>
      <sheetName val="Bang phan tru TT 1 pha"/>
      <sheetName val="Bang phan tru HTDL"/>
      <sheetName val="Bang phan tru HTHH"/>
      <sheetName val="Liet ke vat tu DZTT 3 pha"/>
      <sheetName val="Liet ke vat tu DZTT 1 pha"/>
      <sheetName val="Liet ke vat tu DZHTDL"/>
      <sheetName val="Liet ke vat tu DZHTHH"/>
      <sheetName val="Tong ke 3 pha"/>
      <sheetName val="Liet ke 3 pha"/>
      <sheetName val="Liet ke HTDL"/>
      <sheetName val="Sheet1"/>
      <sheetName val="XL4Poppy"/>
      <sheetName val="Tong ke 3 pha PHU TAN"/>
      <sheetName val="Tong ke 3 pha AN PHU"/>
      <sheetName val="Liet ke 3 pha PHU TAN"/>
      <sheetName val="Liet ke 3 pha AN PHU"/>
      <sheetName val="00000000"/>
      <sheetName val="10000000"/>
      <sheetName val=""/>
      <sheetName val="KKKKKKK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4.xml><?xml version="1.0" encoding="utf-8"?>
<externalLink xmlns="http://schemas.openxmlformats.org/spreadsheetml/2006/main">
  <externalBook xmlns:r="http://schemas.openxmlformats.org/officeDocument/2006/relationships" r:id="rId1">
    <sheetNames>
      <sheetName val="TDTKP"/>
      <sheetName val="DK-KH"/>
      <sheetName val="DG"/>
    </sheetNames>
    <sheetDataSet>
      <sheetData sheetId="0"/>
      <sheetData sheetId="1"/>
      <sheetData sheetId="2"/>
    </sheetDataSet>
  </externalBook>
</externalLink>
</file>

<file path=xl/externalLinks/externalLink95.xml><?xml version="1.0" encoding="utf-8"?>
<externalLink xmlns="http://schemas.openxmlformats.org/spreadsheetml/2006/main">
  <externalBook xmlns:r="http://schemas.openxmlformats.org/officeDocument/2006/relationships" r:id="rId1">
    <sheetNames>
      <sheetName val="3月份账龄分析"/>
      <sheetName val="4月份账龄分析"/>
      <sheetName val="Sheet2"/>
      <sheetName val="Sheet3"/>
      <sheetName val="UFPrn20070508073140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6.xml><?xml version="1.0" encoding="utf-8"?>
<externalLink xmlns="http://schemas.openxmlformats.org/spreadsheetml/2006/main">
  <externalBook xmlns:r="http://schemas.openxmlformats.org/officeDocument/2006/relationships" r:id="rId1">
    <sheetNames>
      <sheetName val="p"/>
      <sheetName val="TM"/>
      <sheetName val="Tonghop"/>
      <sheetName val="TH-XL"/>
      <sheetName val="TH-thbi"/>
      <sheetName val="TH-khac"/>
      <sheetName val="Lai-XD"/>
      <sheetName val="TH-lapdien"/>
      <sheetName val="VL-dien"/>
      <sheetName val="DT-dien"/>
      <sheetName val="TH-TN"/>
      <sheetName val="DT-TN"/>
      <sheetName val="TH-XLapDZ"/>
      <sheetName val="VL-Dnchinh"/>
      <sheetName val="LapdienChinh"/>
      <sheetName val="THKP-XD-chinh"/>
      <sheetName val="DT-XD-chinh"/>
      <sheetName val="XD-chinh"/>
      <sheetName val="TH-tam"/>
      <sheetName val="VL-DnTam"/>
      <sheetName val="Lapdientam"/>
      <sheetName val="THKP-XD.tam"/>
      <sheetName val="DT-XD.tam"/>
      <sheetName val="XD.tam"/>
      <sheetName val="00000000"/>
      <sheetName val="00000001"/>
      <sheetName val="00000002"/>
      <sheetName val="00000003"/>
      <sheetName val="TH_X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97.xml><?xml version="1.0" encoding="utf-8"?>
<externalLink xmlns="http://schemas.openxmlformats.org/spreadsheetml/2006/main">
  <externalBook xmlns:r="http://schemas.openxmlformats.org/officeDocument/2006/relationships" r:id="rId1">
    <sheetNames>
      <sheetName val="CVC"/>
      <sheetName val="TVL"/>
      <sheetName val="ptdg"/>
      <sheetName val="DTCT"/>
      <sheetName val="TH"/>
      <sheetName val="KSTK"/>
      <sheetName val="KLNT"/>
      <sheetName val="Sheet2"/>
      <sheetName val="trabang"/>
      <sheetName val="Dg Dchat"/>
      <sheetName val="Dg Dhinh"/>
      <sheetName val="TVLIEU"/>
      <sheetName val="GTXL"/>
      <sheetName val="Bao gia"/>
      <sheetName val="Trabang-TPhuoc"/>
      <sheetName val="00000000"/>
      <sheetName val="XXXXXXXX"/>
      <sheetName val="XXXXXXX0"/>
      <sheetName val="XXXXXXX1"/>
      <sheetName val="XXXXXXX2"/>
      <sheetName val="XL4Poppy"/>
      <sheetName val="Nghiem thu"/>
      <sheetName val="KS duong"/>
      <sheetName val="Sheet13"/>
      <sheetName val="DTDD"/>
      <sheetName val="DTCD"/>
      <sheetName val="DTDD2003"/>
      <sheetName val="Vayvon"/>
      <sheetName val="Sheet5"/>
      <sheetName val="Sheet4"/>
      <sheetName val="Sheet1"/>
      <sheetName val="Tdien"/>
      <sheetName val="DTSON ADB3-N2"/>
      <sheetName val="Sheet12"/>
      <sheetName val="Sheet11"/>
      <sheetName val="Sheet10"/>
      <sheetName val="Sheet9"/>
      <sheetName val="Sheet7"/>
      <sheetName val="BangketienvayNHS"/>
      <sheetName val="Sheet15"/>
      <sheetName val="Sheet3"/>
      <sheetName val="XL4Test5"/>
      <sheetName val="Congty"/>
      <sheetName val="VPPN"/>
      <sheetName val="XN74"/>
      <sheetName val="XN54"/>
      <sheetName val="XN33"/>
      <sheetName val="NK96"/>
      <sheetName val="Sheet6"/>
      <sheetName val="tong hop"/>
      <sheetName val="phan tich DG"/>
      <sheetName val="gia vat lieu"/>
      <sheetName val="gia xe may"/>
      <sheetName val="gia nhan cong"/>
      <sheetName val="dtct cong"/>
      <sheetName val="NXT T.bi"/>
      <sheetName val="BC NXT phone"/>
      <sheetName val="KHAI THUE"/>
      <sheetName val="BC TH SD HOA DON"/>
      <sheetName val="Mua vào HD TT"/>
      <sheetName val="Mua vao 5%"/>
      <sheetName val="BK MUA VAO 10%"/>
      <sheetName val="BK BAN RA"/>
      <sheetName val="Thuc thanh"/>
      <sheetName val="THCT"/>
      <sheetName val="TT04"/>
      <sheetName val=""/>
      <sheetName val="KKKKKKKK"/>
      <sheetName val="phuluc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98.xml><?xml version="1.0" encoding="utf-8"?>
<externalLink xmlns="http://schemas.openxmlformats.org/spreadsheetml/2006/main">
  <externalBook xmlns:r="http://schemas.openxmlformats.org/officeDocument/2006/relationships" r:id="rId1">
    <sheetNames>
      <sheetName val="工場データ処理"/>
    </sheetNames>
    <definedNames>
      <definedName name="デｰタ年月"/>
      <definedName name="閉じる"/>
      <definedName name="選択_B517"/>
      <definedName name="選択_D510"/>
      <definedName name="選択_M32"/>
      <definedName name="選択_M95"/>
      <definedName name="選択_P30"/>
      <definedName name="選択_R34"/>
      <definedName name="選択_T32"/>
      <definedName name="選択_V01"/>
      <definedName name="選択_W32"/>
      <definedName name="選択_W33"/>
    </definedNames>
    <sheetDataSet>
      <sheetData sheetId="0"/>
    </sheetDataSet>
  </externalBook>
</externalLink>
</file>

<file path=xl/externalLinks/externalLink9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5"/>
  <sheetViews>
    <sheetView view="pageBreakPreview" zoomScale="80" zoomScaleNormal="100" topLeftCell="A197" workbookViewId="0">
      <selection activeCell="I214" sqref="I214"/>
    </sheetView>
  </sheetViews>
  <sheetFormatPr defaultColWidth="9" defaultRowHeight="15.3"/>
  <cols>
    <col min="1" max="1" width="21.7666666666667" style="139" customWidth="1"/>
    <col min="2" max="2" width="9.15" style="139" customWidth="1"/>
    <col min="3" max="3" width="9.95" style="139" customWidth="1"/>
    <col min="4" max="4" width="12" style="140" customWidth="1"/>
    <col min="5" max="6" width="13.625" style="140" customWidth="1"/>
    <col min="7" max="7" width="11.125" style="140" customWidth="1"/>
    <col min="8" max="8" width="26.0666666666667" style="141" customWidth="1"/>
    <col min="9" max="9" width="11.4583333333333" style="140" customWidth="1"/>
    <col min="10" max="16384" width="9" style="85"/>
  </cols>
  <sheetData>
    <row r="1" s="138" customFormat="1" spans="1:9">
      <c r="A1" s="141" t="s">
        <v>0</v>
      </c>
      <c r="B1" s="139"/>
      <c r="C1" s="139"/>
      <c r="D1" s="140"/>
      <c r="E1" s="140"/>
      <c r="F1" s="140"/>
      <c r="G1" s="140"/>
      <c r="I1" s="140"/>
    </row>
    <row r="2" s="138" customFormat="1" ht="29.95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138" customFormat="1" ht="13" customHeight="1" spans="1:9">
      <c r="A3" s="142" t="s">
        <v>2</v>
      </c>
      <c r="B3" s="142" t="s">
        <v>3</v>
      </c>
      <c r="C3" s="142" t="s">
        <v>4</v>
      </c>
      <c r="D3" s="143" t="s">
        <v>5</v>
      </c>
      <c r="E3" s="144" t="s">
        <v>6</v>
      </c>
      <c r="F3" s="144" t="s">
        <v>7</v>
      </c>
      <c r="G3" s="142" t="s">
        <v>8</v>
      </c>
      <c r="H3" s="145"/>
      <c r="I3" s="146" t="s">
        <v>9</v>
      </c>
    </row>
    <row r="4" s="138" customFormat="1" ht="13.55" customHeight="1" spans="1:9">
      <c r="A4" s="142"/>
      <c r="B4" s="142"/>
      <c r="C4" s="142"/>
      <c r="D4" s="143"/>
      <c r="E4" s="144"/>
      <c r="F4" s="144"/>
      <c r="G4" s="144" t="s">
        <v>10</v>
      </c>
      <c r="H4" s="147" t="s">
        <v>11</v>
      </c>
      <c r="I4" s="146"/>
    </row>
    <row r="5" s="85" customFormat="1" spans="1:9">
      <c r="A5" s="148" t="s">
        <v>12</v>
      </c>
      <c r="B5" s="149" t="s">
        <v>13</v>
      </c>
      <c r="C5" s="149" t="s">
        <v>14</v>
      </c>
      <c r="D5" s="150">
        <v>0.0559999999999998</v>
      </c>
      <c r="E5" s="151">
        <v>0.604</v>
      </c>
      <c r="F5" s="151">
        <v>0.66</v>
      </c>
      <c r="G5" s="151">
        <v>0.66</v>
      </c>
      <c r="H5" s="152" t="s">
        <v>15</v>
      </c>
      <c r="I5" s="153">
        <f t="shared" ref="I5:I10" si="0">D5+E5-F5</f>
        <v>0</v>
      </c>
    </row>
    <row r="6" s="85" customFormat="1" spans="1:9">
      <c r="A6" s="148" t="s">
        <v>16</v>
      </c>
      <c r="B6" s="149" t="s">
        <v>13</v>
      </c>
      <c r="C6" s="149" t="s">
        <v>17</v>
      </c>
      <c r="D6" s="150">
        <v>4.5285</v>
      </c>
      <c r="E6" s="151">
        <v>14.6635</v>
      </c>
      <c r="F6" s="151">
        <v>19.192</v>
      </c>
      <c r="G6" s="153">
        <v>0.014</v>
      </c>
      <c r="H6" s="152" t="s">
        <v>18</v>
      </c>
      <c r="I6" s="153">
        <f t="shared" si="0"/>
        <v>0</v>
      </c>
    </row>
    <row r="7" s="85" customFormat="1" spans="1:9">
      <c r="A7" s="148"/>
      <c r="B7" s="149"/>
      <c r="C7" s="149"/>
      <c r="D7" s="150"/>
      <c r="E7" s="151"/>
      <c r="F7" s="151"/>
      <c r="G7" s="153">
        <v>2.867</v>
      </c>
      <c r="H7" s="152" t="s">
        <v>19</v>
      </c>
      <c r="I7" s="153"/>
    </row>
    <row r="8" s="85" customFormat="1" spans="1:9">
      <c r="A8" s="148"/>
      <c r="B8" s="149"/>
      <c r="C8" s="149"/>
      <c r="D8" s="150"/>
      <c r="E8" s="151"/>
      <c r="F8" s="151"/>
      <c r="G8" s="153">
        <v>8.609</v>
      </c>
      <c r="H8" s="152" t="s">
        <v>20</v>
      </c>
      <c r="I8" s="153"/>
    </row>
    <row r="9" s="85" customFormat="1" spans="1:9">
      <c r="A9" s="148"/>
      <c r="B9" s="149"/>
      <c r="C9" s="149"/>
      <c r="D9" s="150"/>
      <c r="E9" s="151"/>
      <c r="F9" s="151"/>
      <c r="G9" s="153">
        <v>7.702</v>
      </c>
      <c r="H9" s="152" t="s">
        <v>15</v>
      </c>
      <c r="I9" s="153"/>
    </row>
    <row r="10" s="85" customFormat="1" spans="1:9">
      <c r="A10" s="148" t="s">
        <v>21</v>
      </c>
      <c r="B10" s="149" t="s">
        <v>13</v>
      </c>
      <c r="C10" s="149" t="s">
        <v>22</v>
      </c>
      <c r="D10" s="150">
        <v>2.402</v>
      </c>
      <c r="E10" s="151">
        <v>5.9445</v>
      </c>
      <c r="F10" s="151">
        <v>7.093</v>
      </c>
      <c r="G10" s="153">
        <v>2.865</v>
      </c>
      <c r="H10" s="152" t="s">
        <v>23</v>
      </c>
      <c r="I10" s="153">
        <f t="shared" si="0"/>
        <v>1.2535</v>
      </c>
    </row>
    <row r="11" s="85" customFormat="1" spans="1:9">
      <c r="A11" s="148"/>
      <c r="B11" s="149"/>
      <c r="C11" s="149"/>
      <c r="D11" s="150"/>
      <c r="E11" s="151"/>
      <c r="F11" s="151"/>
      <c r="G11" s="153">
        <v>4.228</v>
      </c>
      <c r="H11" s="152" t="s">
        <v>24</v>
      </c>
      <c r="I11" s="153"/>
    </row>
    <row r="12" s="85" customFormat="1" spans="1:9">
      <c r="A12" s="148" t="s">
        <v>25</v>
      </c>
      <c r="B12" s="149" t="s">
        <v>13</v>
      </c>
      <c r="C12" s="149" t="s">
        <v>26</v>
      </c>
      <c r="D12" s="150">
        <v>0</v>
      </c>
      <c r="E12" s="151">
        <v>2.058</v>
      </c>
      <c r="F12" s="151">
        <v>2.058</v>
      </c>
      <c r="G12" s="153">
        <v>2.058</v>
      </c>
      <c r="H12" s="152" t="s">
        <v>27</v>
      </c>
      <c r="I12" s="153">
        <f t="shared" ref="I12:I16" si="1">D12+E12-F12</f>
        <v>0</v>
      </c>
    </row>
    <row r="13" s="85" customFormat="1" spans="1:9">
      <c r="A13" s="154" t="s">
        <v>28</v>
      </c>
      <c r="B13" s="155" t="s">
        <v>13</v>
      </c>
      <c r="C13" s="155" t="s">
        <v>29</v>
      </c>
      <c r="D13" s="156">
        <v>0.227</v>
      </c>
      <c r="E13" s="156">
        <v>0.4445</v>
      </c>
      <c r="F13" s="156">
        <v>0.6715</v>
      </c>
      <c r="G13" s="153">
        <v>0.0115</v>
      </c>
      <c r="H13" s="152" t="s">
        <v>18</v>
      </c>
      <c r="I13" s="157">
        <f t="shared" si="1"/>
        <v>0</v>
      </c>
    </row>
    <row r="14" s="85" customFormat="1" spans="1:9">
      <c r="A14" s="158"/>
      <c r="B14" s="159"/>
      <c r="C14" s="159"/>
      <c r="D14" s="160"/>
      <c r="E14" s="160"/>
      <c r="F14" s="160"/>
      <c r="G14" s="153">
        <v>0.48</v>
      </c>
      <c r="H14" s="152" t="s">
        <v>30</v>
      </c>
      <c r="I14" s="161"/>
    </row>
    <row r="15" s="85" customFormat="1" spans="1:9">
      <c r="A15" s="158"/>
      <c r="B15" s="159"/>
      <c r="C15" s="159"/>
      <c r="D15" s="160"/>
      <c r="E15" s="160"/>
      <c r="F15" s="160"/>
      <c r="G15" s="153">
        <v>0.18</v>
      </c>
      <c r="H15" s="152" t="s">
        <v>31</v>
      </c>
      <c r="I15" s="161"/>
    </row>
    <row r="16" s="85" customFormat="1" spans="1:9">
      <c r="A16" s="162" t="s">
        <v>32</v>
      </c>
      <c r="B16" s="163" t="s">
        <v>13</v>
      </c>
      <c r="C16" s="163" t="s">
        <v>33</v>
      </c>
      <c r="D16" s="164">
        <v>0</v>
      </c>
      <c r="E16" s="164">
        <v>0.761</v>
      </c>
      <c r="F16" s="164">
        <v>0.761</v>
      </c>
      <c r="G16" s="153">
        <v>0.001</v>
      </c>
      <c r="H16" s="152" t="s">
        <v>18</v>
      </c>
      <c r="I16" s="165">
        <f t="shared" si="1"/>
        <v>0</v>
      </c>
    </row>
    <row r="17" s="85" customFormat="1" spans="1:9">
      <c r="A17" s="166"/>
      <c r="B17" s="167"/>
      <c r="C17" s="167"/>
      <c r="D17" s="168"/>
      <c r="E17" s="168"/>
      <c r="F17" s="168"/>
      <c r="G17" s="153">
        <v>0.76</v>
      </c>
      <c r="H17" s="152" t="s">
        <v>15</v>
      </c>
      <c r="I17" s="161"/>
    </row>
    <row r="18" s="85" customFormat="1" spans="1:9">
      <c r="A18" s="169" t="s">
        <v>34</v>
      </c>
      <c r="B18" s="149" t="s">
        <v>13</v>
      </c>
      <c r="C18" s="149" t="s">
        <v>35</v>
      </c>
      <c r="D18" s="151">
        <v>5.1725</v>
      </c>
      <c r="E18" s="151">
        <v>6.827</v>
      </c>
      <c r="F18" s="151">
        <v>10.457</v>
      </c>
      <c r="G18" s="153">
        <v>3.927</v>
      </c>
      <c r="H18" s="152" t="s">
        <v>19</v>
      </c>
      <c r="I18" s="153">
        <f>D18+E18-F18</f>
        <v>1.5425</v>
      </c>
    </row>
    <row r="19" s="85" customFormat="1" spans="1:9">
      <c r="A19" s="169"/>
      <c r="B19" s="149"/>
      <c r="C19" s="149"/>
      <c r="D19" s="151"/>
      <c r="E19" s="151"/>
      <c r="F19" s="151"/>
      <c r="G19" s="153">
        <v>6.53</v>
      </c>
      <c r="H19" s="152" t="s">
        <v>36</v>
      </c>
      <c r="I19" s="153"/>
    </row>
    <row r="20" s="85" customFormat="1" spans="1:9">
      <c r="A20" s="169" t="s">
        <v>37</v>
      </c>
      <c r="B20" s="170" t="s">
        <v>13</v>
      </c>
      <c r="C20" s="149" t="s">
        <v>38</v>
      </c>
      <c r="D20" s="151">
        <v>0.594000000000003</v>
      </c>
      <c r="E20" s="151">
        <v>5.579</v>
      </c>
      <c r="F20" s="151">
        <v>6.173</v>
      </c>
      <c r="G20" s="153">
        <v>0.011</v>
      </c>
      <c r="H20" s="152" t="s">
        <v>18</v>
      </c>
      <c r="I20" s="151">
        <f>D20+E20-F20</f>
        <v>0</v>
      </c>
    </row>
    <row r="21" s="85" customFormat="1" spans="1:9">
      <c r="A21" s="169"/>
      <c r="B21" s="170"/>
      <c r="C21" s="149"/>
      <c r="D21" s="151"/>
      <c r="E21" s="151"/>
      <c r="F21" s="151"/>
      <c r="G21" s="153">
        <v>0.239</v>
      </c>
      <c r="H21" s="152" t="s">
        <v>19</v>
      </c>
      <c r="I21" s="151"/>
    </row>
    <row r="22" s="85" customFormat="1" spans="1:9">
      <c r="A22" s="169"/>
      <c r="B22" s="170"/>
      <c r="C22" s="149"/>
      <c r="D22" s="151"/>
      <c r="E22" s="151"/>
      <c r="F22" s="151"/>
      <c r="G22" s="153">
        <v>2.572</v>
      </c>
      <c r="H22" s="152" t="s">
        <v>20</v>
      </c>
      <c r="I22" s="151"/>
    </row>
    <row r="23" s="85" customFormat="1" spans="1:9">
      <c r="A23" s="169"/>
      <c r="B23" s="170"/>
      <c r="C23" s="149"/>
      <c r="D23" s="151"/>
      <c r="E23" s="151"/>
      <c r="F23" s="151"/>
      <c r="G23" s="153">
        <v>3.351</v>
      </c>
      <c r="H23" s="152" t="s">
        <v>15</v>
      </c>
      <c r="I23" s="151"/>
    </row>
    <row r="24" s="85" customFormat="1" spans="1:9">
      <c r="A24" s="169" t="s">
        <v>39</v>
      </c>
      <c r="B24" s="149" t="s">
        <v>13</v>
      </c>
      <c r="C24" s="171" t="s">
        <v>40</v>
      </c>
      <c r="D24" s="153">
        <v>4.08899999999999</v>
      </c>
      <c r="E24" s="153">
        <v>33.1235</v>
      </c>
      <c r="F24" s="153">
        <v>29.657</v>
      </c>
      <c r="G24" s="153">
        <v>19.697</v>
      </c>
      <c r="H24" s="152" t="s">
        <v>19</v>
      </c>
      <c r="I24" s="151">
        <f t="shared" ref="I24:I29" si="2">D24+E24-F24</f>
        <v>7.55549999999999</v>
      </c>
    </row>
    <row r="25" s="85" customFormat="1" spans="1:9">
      <c r="A25" s="169"/>
      <c r="B25" s="149"/>
      <c r="C25" s="171"/>
      <c r="D25" s="153"/>
      <c r="E25" s="153"/>
      <c r="F25" s="153"/>
      <c r="G25" s="153">
        <v>9.96</v>
      </c>
      <c r="H25" s="152" t="s">
        <v>31</v>
      </c>
      <c r="I25" s="151"/>
    </row>
    <row r="26" s="85" customFormat="1" spans="1:9">
      <c r="A26" s="169" t="s">
        <v>41</v>
      </c>
      <c r="B26" s="149" t="s">
        <v>13</v>
      </c>
      <c r="C26" s="171" t="s">
        <v>42</v>
      </c>
      <c r="D26" s="153">
        <v>17.201</v>
      </c>
      <c r="E26" s="151">
        <v>16.7855</v>
      </c>
      <c r="F26" s="153">
        <v>33.57</v>
      </c>
      <c r="G26" s="153">
        <v>6.26</v>
      </c>
      <c r="H26" s="152" t="s">
        <v>30</v>
      </c>
      <c r="I26" s="151">
        <f t="shared" si="2"/>
        <v>0.416499999999992</v>
      </c>
    </row>
    <row r="27" s="85" customFormat="1" spans="1:9">
      <c r="A27" s="169"/>
      <c r="B27" s="149"/>
      <c r="C27" s="171"/>
      <c r="D27" s="153"/>
      <c r="E27" s="151"/>
      <c r="F27" s="153"/>
      <c r="G27" s="153">
        <v>21.34</v>
      </c>
      <c r="H27" s="152" t="s">
        <v>43</v>
      </c>
      <c r="I27" s="151"/>
    </row>
    <row r="28" s="85" customFormat="1" spans="1:9">
      <c r="A28" s="169"/>
      <c r="B28" s="149"/>
      <c r="C28" s="171"/>
      <c r="D28" s="153"/>
      <c r="E28" s="151"/>
      <c r="F28" s="153"/>
      <c r="G28" s="153">
        <v>5.97</v>
      </c>
      <c r="H28" s="152" t="s">
        <v>15</v>
      </c>
      <c r="I28" s="151"/>
    </row>
    <row r="29" s="85" customFormat="1" spans="1:9">
      <c r="A29" s="172" t="s">
        <v>44</v>
      </c>
      <c r="B29" s="171" t="s">
        <v>45</v>
      </c>
      <c r="C29" s="171" t="s">
        <v>46</v>
      </c>
      <c r="D29" s="153">
        <v>13.521</v>
      </c>
      <c r="E29" s="151">
        <v>76.2085</v>
      </c>
      <c r="F29" s="153">
        <v>89.22</v>
      </c>
      <c r="G29" s="153">
        <v>29.06</v>
      </c>
      <c r="H29" s="152" t="s">
        <v>47</v>
      </c>
      <c r="I29" s="151">
        <f t="shared" si="2"/>
        <v>0.509500000000017</v>
      </c>
    </row>
    <row r="30" s="85" customFormat="1" spans="1:9">
      <c r="A30" s="172"/>
      <c r="B30" s="171"/>
      <c r="C30" s="171"/>
      <c r="D30" s="153"/>
      <c r="E30" s="151"/>
      <c r="F30" s="153"/>
      <c r="G30" s="153">
        <v>53.04</v>
      </c>
      <c r="H30" s="152" t="s">
        <v>48</v>
      </c>
      <c r="I30" s="151"/>
    </row>
    <row r="31" s="85" customFormat="1" spans="1:9">
      <c r="A31" s="172"/>
      <c r="B31" s="171"/>
      <c r="C31" s="171"/>
      <c r="D31" s="153"/>
      <c r="E31" s="151"/>
      <c r="F31" s="153"/>
      <c r="G31" s="153">
        <v>7.12</v>
      </c>
      <c r="H31" s="152" t="s">
        <v>49</v>
      </c>
      <c r="I31" s="151"/>
    </row>
    <row r="32" s="85" customFormat="1" spans="1:9">
      <c r="A32" s="172" t="s">
        <v>50</v>
      </c>
      <c r="B32" s="171" t="s">
        <v>45</v>
      </c>
      <c r="C32" s="171" t="s">
        <v>51</v>
      </c>
      <c r="D32" s="153">
        <v>5.4705</v>
      </c>
      <c r="E32" s="151">
        <v>14.0305</v>
      </c>
      <c r="F32" s="153">
        <v>16.79</v>
      </c>
      <c r="G32" s="153">
        <v>7.11</v>
      </c>
      <c r="H32" s="152" t="s">
        <v>47</v>
      </c>
      <c r="I32" s="151">
        <f t="shared" ref="I32:I37" si="3">D32+E32-F32</f>
        <v>2.711</v>
      </c>
    </row>
    <row r="33" s="85" customFormat="1" spans="1:9">
      <c r="A33" s="172"/>
      <c r="B33" s="171"/>
      <c r="C33" s="171"/>
      <c r="D33" s="153"/>
      <c r="E33" s="151"/>
      <c r="F33" s="153"/>
      <c r="G33" s="153">
        <v>9.68</v>
      </c>
      <c r="H33" s="152" t="s">
        <v>49</v>
      </c>
      <c r="I33" s="151"/>
    </row>
    <row r="34" s="85" customFormat="1" spans="1:9">
      <c r="A34" s="169" t="s">
        <v>52</v>
      </c>
      <c r="B34" s="171" t="s">
        <v>45</v>
      </c>
      <c r="C34" s="171" t="s">
        <v>53</v>
      </c>
      <c r="D34" s="153">
        <v>0</v>
      </c>
      <c r="E34" s="151">
        <v>0.2745</v>
      </c>
      <c r="F34" s="153">
        <v>0.2745</v>
      </c>
      <c r="G34" s="153">
        <v>0.2745</v>
      </c>
      <c r="H34" s="152" t="s">
        <v>27</v>
      </c>
      <c r="I34" s="151">
        <f t="shared" si="3"/>
        <v>0</v>
      </c>
    </row>
    <row r="35" s="85" customFormat="1" spans="1:9">
      <c r="A35" s="169" t="s">
        <v>54</v>
      </c>
      <c r="B35" s="171" t="s">
        <v>45</v>
      </c>
      <c r="C35" s="171" t="s">
        <v>55</v>
      </c>
      <c r="D35" s="153">
        <v>0</v>
      </c>
      <c r="E35" s="153">
        <v>2.4135</v>
      </c>
      <c r="F35" s="153">
        <v>2.4135</v>
      </c>
      <c r="G35" s="153">
        <v>2.4135</v>
      </c>
      <c r="H35" s="152" t="s">
        <v>27</v>
      </c>
      <c r="I35" s="153">
        <f t="shared" si="3"/>
        <v>0</v>
      </c>
    </row>
    <row r="36" s="85" customFormat="1" spans="1:9">
      <c r="A36" s="169" t="s">
        <v>56</v>
      </c>
      <c r="B36" s="171" t="s">
        <v>45</v>
      </c>
      <c r="C36" s="171" t="s">
        <v>57</v>
      </c>
      <c r="D36" s="153">
        <v>1.231</v>
      </c>
      <c r="E36" s="153">
        <v>1.982</v>
      </c>
      <c r="F36" s="153">
        <v>3.09</v>
      </c>
      <c r="G36" s="153">
        <v>3.09</v>
      </c>
      <c r="H36" s="152" t="s">
        <v>47</v>
      </c>
      <c r="I36" s="153">
        <f t="shared" si="3"/>
        <v>0.123</v>
      </c>
    </row>
    <row r="37" s="85" customFormat="1" spans="1:9">
      <c r="A37" s="172" t="s">
        <v>58</v>
      </c>
      <c r="B37" s="171" t="s">
        <v>45</v>
      </c>
      <c r="C37" s="171" t="s">
        <v>59</v>
      </c>
      <c r="D37" s="153">
        <v>10.744</v>
      </c>
      <c r="E37" s="153">
        <v>28.7595</v>
      </c>
      <c r="F37" s="153">
        <v>33.5</v>
      </c>
      <c r="G37" s="153">
        <v>13.37</v>
      </c>
      <c r="H37" s="152" t="s">
        <v>48</v>
      </c>
      <c r="I37" s="153">
        <f t="shared" si="3"/>
        <v>6.0035</v>
      </c>
    </row>
    <row r="38" s="85" customFormat="1" spans="1:9">
      <c r="A38" s="172"/>
      <c r="B38" s="171"/>
      <c r="C38" s="171"/>
      <c r="D38" s="153"/>
      <c r="E38" s="153"/>
      <c r="F38" s="153"/>
      <c r="G38" s="153">
        <v>8.76</v>
      </c>
      <c r="H38" s="152" t="s">
        <v>49</v>
      </c>
      <c r="I38" s="153"/>
    </row>
    <row r="39" s="85" customFormat="1" spans="1:9">
      <c r="A39" s="172"/>
      <c r="B39" s="171"/>
      <c r="C39" s="171"/>
      <c r="D39" s="153"/>
      <c r="E39" s="153"/>
      <c r="F39" s="153"/>
      <c r="G39" s="153">
        <v>11.37</v>
      </c>
      <c r="H39" s="152" t="s">
        <v>36</v>
      </c>
      <c r="I39" s="153"/>
    </row>
    <row r="40" s="85" customFormat="1" spans="1:9">
      <c r="A40" s="172" t="s">
        <v>60</v>
      </c>
      <c r="B40" s="171" t="s">
        <v>61</v>
      </c>
      <c r="C40" s="171" t="s">
        <v>62</v>
      </c>
      <c r="D40" s="153">
        <v>3.9945</v>
      </c>
      <c r="E40" s="153">
        <v>1.6555</v>
      </c>
      <c r="F40" s="153">
        <v>5.65</v>
      </c>
      <c r="G40" s="153">
        <v>5.65</v>
      </c>
      <c r="H40" s="152" t="s">
        <v>31</v>
      </c>
      <c r="I40" s="153">
        <f t="shared" ref="I40:I51" si="4">D40+E40-F40</f>
        <v>0</v>
      </c>
    </row>
    <row r="41" s="85" customFormat="1" spans="1:9">
      <c r="A41" s="169" t="s">
        <v>63</v>
      </c>
      <c r="B41" s="171" t="s">
        <v>64</v>
      </c>
      <c r="C41" s="171" t="s">
        <v>65</v>
      </c>
      <c r="D41" s="153">
        <v>0</v>
      </c>
      <c r="E41" s="153">
        <v>381.8895</v>
      </c>
      <c r="F41" s="153">
        <v>381.8895</v>
      </c>
      <c r="G41" s="153">
        <v>381.8895</v>
      </c>
      <c r="H41" s="152" t="s">
        <v>27</v>
      </c>
      <c r="I41" s="153">
        <f t="shared" si="4"/>
        <v>0</v>
      </c>
    </row>
    <row r="42" s="85" customFormat="1" spans="1:9">
      <c r="A42" s="169" t="s">
        <v>66</v>
      </c>
      <c r="B42" s="171" t="s">
        <v>64</v>
      </c>
      <c r="C42" s="171" t="s">
        <v>67</v>
      </c>
      <c r="D42" s="153">
        <v>0</v>
      </c>
      <c r="E42" s="153">
        <v>81.265</v>
      </c>
      <c r="F42" s="153">
        <v>81.265</v>
      </c>
      <c r="G42" s="153">
        <v>81.265</v>
      </c>
      <c r="H42" s="152" t="s">
        <v>27</v>
      </c>
      <c r="I42" s="153">
        <f t="shared" si="4"/>
        <v>0</v>
      </c>
    </row>
    <row r="43" s="85" customFormat="1" spans="1:9">
      <c r="A43" s="169" t="s">
        <v>68</v>
      </c>
      <c r="B43" s="171" t="s">
        <v>64</v>
      </c>
      <c r="C43" s="171" t="s">
        <v>69</v>
      </c>
      <c r="D43" s="153">
        <v>0</v>
      </c>
      <c r="E43" s="153">
        <v>13.5175</v>
      </c>
      <c r="F43" s="153">
        <v>13.5175</v>
      </c>
      <c r="G43" s="153">
        <v>13.5175</v>
      </c>
      <c r="H43" s="152" t="s">
        <v>27</v>
      </c>
      <c r="I43" s="153">
        <f t="shared" si="4"/>
        <v>0</v>
      </c>
    </row>
    <row r="44" s="85" customFormat="1" spans="1:9">
      <c r="A44" s="169" t="s">
        <v>70</v>
      </c>
      <c r="B44" s="171" t="s">
        <v>64</v>
      </c>
      <c r="C44" s="171" t="s">
        <v>71</v>
      </c>
      <c r="D44" s="153">
        <v>0</v>
      </c>
      <c r="E44" s="153">
        <v>18.596</v>
      </c>
      <c r="F44" s="153">
        <v>18.596</v>
      </c>
      <c r="G44" s="153">
        <v>18.596</v>
      </c>
      <c r="H44" s="152" t="s">
        <v>27</v>
      </c>
      <c r="I44" s="153">
        <f t="shared" si="4"/>
        <v>0</v>
      </c>
    </row>
    <row r="45" s="85" customFormat="1" spans="1:9">
      <c r="A45" s="169" t="s">
        <v>72</v>
      </c>
      <c r="B45" s="171" t="s">
        <v>64</v>
      </c>
      <c r="C45" s="171" t="s">
        <v>73</v>
      </c>
      <c r="D45" s="153">
        <v>0</v>
      </c>
      <c r="E45" s="153">
        <v>21.985</v>
      </c>
      <c r="F45" s="153">
        <v>21.985</v>
      </c>
      <c r="G45" s="153">
        <v>21.985</v>
      </c>
      <c r="H45" s="152" t="s">
        <v>27</v>
      </c>
      <c r="I45" s="153">
        <f t="shared" si="4"/>
        <v>0</v>
      </c>
    </row>
    <row r="46" s="85" customFormat="1" spans="1:9">
      <c r="A46" s="169" t="s">
        <v>74</v>
      </c>
      <c r="B46" s="171" t="s">
        <v>64</v>
      </c>
      <c r="C46" s="171" t="s">
        <v>75</v>
      </c>
      <c r="D46" s="153">
        <v>17.3349999999999</v>
      </c>
      <c r="E46" s="153">
        <v>929.4405</v>
      </c>
      <c r="F46" s="153">
        <v>914.46</v>
      </c>
      <c r="G46" s="153">
        <v>914.46</v>
      </c>
      <c r="H46" s="152" t="s">
        <v>76</v>
      </c>
      <c r="I46" s="153">
        <f t="shared" si="4"/>
        <v>32.3154999999999</v>
      </c>
    </row>
    <row r="47" s="85" customFormat="1" spans="1:9">
      <c r="A47" s="169" t="s">
        <v>77</v>
      </c>
      <c r="B47" s="171" t="s">
        <v>64</v>
      </c>
      <c r="C47" s="171" t="s">
        <v>78</v>
      </c>
      <c r="D47" s="153">
        <v>11.2774999999999</v>
      </c>
      <c r="E47" s="153">
        <v>140.344</v>
      </c>
      <c r="F47" s="153">
        <v>136.83</v>
      </c>
      <c r="G47" s="153">
        <v>136.83</v>
      </c>
      <c r="H47" s="152" t="s">
        <v>79</v>
      </c>
      <c r="I47" s="153">
        <f t="shared" si="4"/>
        <v>14.7914999999999</v>
      </c>
    </row>
    <row r="48" s="85" customFormat="1" spans="1:9">
      <c r="A48" s="169" t="s">
        <v>80</v>
      </c>
      <c r="B48" s="149" t="s">
        <v>64</v>
      </c>
      <c r="C48" s="171" t="s">
        <v>81</v>
      </c>
      <c r="D48" s="153">
        <v>17.9895000000001</v>
      </c>
      <c r="E48" s="153">
        <v>1279.8905</v>
      </c>
      <c r="F48" s="153">
        <v>1297.88</v>
      </c>
      <c r="G48" s="153">
        <v>1297.88</v>
      </c>
      <c r="H48" s="152" t="s">
        <v>76</v>
      </c>
      <c r="I48" s="153">
        <f t="shared" si="4"/>
        <v>0</v>
      </c>
    </row>
    <row r="49" s="85" customFormat="1" spans="1:9">
      <c r="A49" s="169" t="s">
        <v>82</v>
      </c>
      <c r="B49" s="149" t="s">
        <v>64</v>
      </c>
      <c r="C49" s="171" t="s">
        <v>83</v>
      </c>
      <c r="D49" s="153">
        <v>0</v>
      </c>
      <c r="E49" s="153">
        <v>45.502</v>
      </c>
      <c r="F49" s="153">
        <v>45.502</v>
      </c>
      <c r="G49" s="153">
        <v>45.502</v>
      </c>
      <c r="H49" s="152" t="s">
        <v>27</v>
      </c>
      <c r="I49" s="153">
        <f t="shared" si="4"/>
        <v>0</v>
      </c>
    </row>
    <row r="50" s="85" customFormat="1" spans="1:9">
      <c r="A50" s="169" t="s">
        <v>84</v>
      </c>
      <c r="B50" s="170" t="s">
        <v>64</v>
      </c>
      <c r="C50" s="171" t="s">
        <v>85</v>
      </c>
      <c r="D50" s="153">
        <v>0</v>
      </c>
      <c r="E50" s="153">
        <v>16.602</v>
      </c>
      <c r="F50" s="153">
        <v>16.602</v>
      </c>
      <c r="G50" s="153">
        <v>16.602</v>
      </c>
      <c r="H50" s="152" t="s">
        <v>27</v>
      </c>
      <c r="I50" s="153">
        <f t="shared" si="4"/>
        <v>0</v>
      </c>
    </row>
    <row r="51" s="85" customFormat="1" spans="1:9">
      <c r="A51" s="169" t="s">
        <v>86</v>
      </c>
      <c r="B51" s="149" t="s">
        <v>64</v>
      </c>
      <c r="C51" s="171" t="s">
        <v>87</v>
      </c>
      <c r="D51" s="153">
        <v>14.0915</v>
      </c>
      <c r="E51" s="153">
        <v>14.781</v>
      </c>
      <c r="F51" s="153">
        <v>26.44</v>
      </c>
      <c r="G51" s="153">
        <v>4.92</v>
      </c>
      <c r="H51" s="152" t="s">
        <v>47</v>
      </c>
      <c r="I51" s="153">
        <f t="shared" si="4"/>
        <v>2.4325</v>
      </c>
    </row>
    <row r="52" s="85" customFormat="1" spans="1:9">
      <c r="A52" s="169"/>
      <c r="B52" s="149"/>
      <c r="C52" s="171"/>
      <c r="D52" s="153"/>
      <c r="E52" s="153"/>
      <c r="F52" s="153"/>
      <c r="G52" s="153">
        <v>15.16</v>
      </c>
      <c r="H52" s="152" t="s">
        <v>88</v>
      </c>
      <c r="I52" s="153"/>
    </row>
    <row r="53" s="85" customFormat="1" spans="1:9">
      <c r="A53" s="169"/>
      <c r="B53" s="149"/>
      <c r="C53" s="171"/>
      <c r="D53" s="153"/>
      <c r="E53" s="153"/>
      <c r="F53" s="153"/>
      <c r="G53" s="153">
        <v>6.36</v>
      </c>
      <c r="H53" s="152" t="s">
        <v>15</v>
      </c>
      <c r="I53" s="153"/>
    </row>
    <row r="54" s="85" customFormat="1" spans="1:9">
      <c r="A54" s="154" t="s">
        <v>89</v>
      </c>
      <c r="B54" s="155" t="s">
        <v>64</v>
      </c>
      <c r="C54" s="173" t="s">
        <v>90</v>
      </c>
      <c r="D54" s="157">
        <v>4.64850000000001</v>
      </c>
      <c r="E54" s="157">
        <v>41.2045</v>
      </c>
      <c r="F54" s="157">
        <v>41.87</v>
      </c>
      <c r="G54" s="153">
        <v>11.25</v>
      </c>
      <c r="H54" s="152" t="s">
        <v>91</v>
      </c>
      <c r="I54" s="157">
        <f t="shared" ref="I54:I58" si="5">D54+E54-F54</f>
        <v>3.98300000000001</v>
      </c>
    </row>
    <row r="55" s="85" customFormat="1" spans="1:9">
      <c r="A55" s="174"/>
      <c r="B55" s="175"/>
      <c r="C55" s="176"/>
      <c r="D55" s="165"/>
      <c r="E55" s="165"/>
      <c r="F55" s="165"/>
      <c r="G55" s="153">
        <v>13.61</v>
      </c>
      <c r="H55" s="152" t="s">
        <v>19</v>
      </c>
      <c r="I55" s="165"/>
    </row>
    <row r="56" s="85" customFormat="1" spans="1:9">
      <c r="A56" s="158"/>
      <c r="B56" s="159"/>
      <c r="C56" s="177"/>
      <c r="D56" s="161"/>
      <c r="E56" s="161"/>
      <c r="F56" s="161"/>
      <c r="G56" s="153">
        <v>17.01</v>
      </c>
      <c r="H56" s="152" t="s">
        <v>49</v>
      </c>
      <c r="I56" s="161"/>
    </row>
    <row r="57" s="85" customFormat="1" spans="1:9">
      <c r="A57" s="169" t="s">
        <v>92</v>
      </c>
      <c r="B57" s="171" t="s">
        <v>93</v>
      </c>
      <c r="C57" s="171" t="s">
        <v>94</v>
      </c>
      <c r="D57" s="153">
        <v>0</v>
      </c>
      <c r="E57" s="153">
        <v>1340.95</v>
      </c>
      <c r="F57" s="153">
        <v>1340.95</v>
      </c>
      <c r="G57" s="153">
        <v>1340.95</v>
      </c>
      <c r="H57" s="152" t="s">
        <v>95</v>
      </c>
      <c r="I57" s="153">
        <f t="shared" si="5"/>
        <v>0</v>
      </c>
    </row>
    <row r="58" s="85" customFormat="1" spans="1:9">
      <c r="A58" s="169" t="s">
        <v>96</v>
      </c>
      <c r="B58" s="171" t="s">
        <v>97</v>
      </c>
      <c r="C58" s="171" t="s">
        <v>98</v>
      </c>
      <c r="D58" s="153">
        <v>49.1109999999999</v>
      </c>
      <c r="E58" s="153">
        <v>461.799</v>
      </c>
      <c r="F58" s="153">
        <v>510.91</v>
      </c>
      <c r="G58" s="153">
        <v>222.84</v>
      </c>
      <c r="H58" s="152" t="s">
        <v>99</v>
      </c>
      <c r="I58" s="153">
        <f t="shared" si="5"/>
        <v>0</v>
      </c>
    </row>
    <row r="59" s="85" customFormat="1" spans="1:9">
      <c r="A59" s="169"/>
      <c r="B59" s="171"/>
      <c r="C59" s="171"/>
      <c r="D59" s="153"/>
      <c r="E59" s="153"/>
      <c r="F59" s="153"/>
      <c r="G59" s="153">
        <v>288.07</v>
      </c>
      <c r="H59" s="152" t="s">
        <v>100</v>
      </c>
      <c r="I59" s="153"/>
    </row>
    <row r="60" s="85" customFormat="1" spans="1:9">
      <c r="A60" s="154" t="s">
        <v>101</v>
      </c>
      <c r="B60" s="173" t="s">
        <v>97</v>
      </c>
      <c r="C60" s="173" t="s">
        <v>102</v>
      </c>
      <c r="D60" s="157">
        <v>1.5355</v>
      </c>
      <c r="E60" s="157">
        <v>3.9115</v>
      </c>
      <c r="F60" s="157">
        <v>5.428</v>
      </c>
      <c r="G60" s="153">
        <v>0.048</v>
      </c>
      <c r="H60" s="152" t="s">
        <v>18</v>
      </c>
      <c r="I60" s="157">
        <f t="shared" ref="I60:I63" si="6">D60+E60-F60</f>
        <v>0.019000000000001</v>
      </c>
    </row>
    <row r="61" s="85" customFormat="1" spans="1:9">
      <c r="A61" s="158"/>
      <c r="B61" s="177"/>
      <c r="C61" s="177"/>
      <c r="D61" s="161"/>
      <c r="E61" s="161"/>
      <c r="F61" s="161"/>
      <c r="G61" s="153">
        <v>5.38</v>
      </c>
      <c r="H61" s="152" t="s">
        <v>99</v>
      </c>
      <c r="I61" s="161"/>
    </row>
    <row r="62" s="85" customFormat="1" spans="1:9">
      <c r="A62" s="169" t="s">
        <v>103</v>
      </c>
      <c r="B62" s="171" t="s">
        <v>97</v>
      </c>
      <c r="C62" s="171" t="s">
        <v>104</v>
      </c>
      <c r="D62" s="153">
        <v>5.74350000000001</v>
      </c>
      <c r="E62" s="153">
        <v>141.8865</v>
      </c>
      <c r="F62" s="153">
        <v>142.25</v>
      </c>
      <c r="G62" s="153">
        <v>142.25</v>
      </c>
      <c r="H62" s="152" t="s">
        <v>105</v>
      </c>
      <c r="I62" s="153">
        <f t="shared" si="6"/>
        <v>5.38000000000002</v>
      </c>
    </row>
    <row r="63" s="85" customFormat="1" spans="1:9">
      <c r="A63" s="154" t="s">
        <v>106</v>
      </c>
      <c r="B63" s="178" t="s">
        <v>107</v>
      </c>
      <c r="C63" s="173" t="s">
        <v>108</v>
      </c>
      <c r="D63" s="157">
        <v>3.2685</v>
      </c>
      <c r="E63" s="157">
        <v>9.9075</v>
      </c>
      <c r="F63" s="157">
        <v>13.176</v>
      </c>
      <c r="G63" s="153">
        <v>0.006</v>
      </c>
      <c r="H63" s="152" t="s">
        <v>18</v>
      </c>
      <c r="I63" s="157">
        <f t="shared" si="6"/>
        <v>0</v>
      </c>
    </row>
    <row r="64" s="85" customFormat="1" spans="1:9">
      <c r="A64" s="174"/>
      <c r="B64" s="179"/>
      <c r="C64" s="176"/>
      <c r="D64" s="165"/>
      <c r="E64" s="165"/>
      <c r="F64" s="165"/>
      <c r="G64" s="153">
        <v>7.22</v>
      </c>
      <c r="H64" s="152" t="s">
        <v>36</v>
      </c>
      <c r="I64" s="165"/>
    </row>
    <row r="65" s="85" customFormat="1" spans="1:9">
      <c r="A65" s="158"/>
      <c r="B65" s="180"/>
      <c r="C65" s="177"/>
      <c r="D65" s="161"/>
      <c r="E65" s="161"/>
      <c r="F65" s="161"/>
      <c r="G65" s="153">
        <v>5.95</v>
      </c>
      <c r="H65" s="152" t="s">
        <v>15</v>
      </c>
      <c r="I65" s="161"/>
    </row>
    <row r="66" s="85" customFormat="1" spans="1:9">
      <c r="A66" s="169" t="s">
        <v>109</v>
      </c>
      <c r="B66" s="170" t="s">
        <v>107</v>
      </c>
      <c r="C66" s="171" t="s">
        <v>110</v>
      </c>
      <c r="D66" s="153">
        <v>0</v>
      </c>
      <c r="E66" s="153">
        <v>12.754</v>
      </c>
      <c r="F66" s="153">
        <v>10.66</v>
      </c>
      <c r="G66" s="153">
        <v>3.85</v>
      </c>
      <c r="H66" s="152" t="s">
        <v>111</v>
      </c>
      <c r="I66" s="153">
        <f t="shared" ref="I66:I70" si="7">D66+E66-F66</f>
        <v>2.094</v>
      </c>
    </row>
    <row r="67" s="85" customFormat="1" spans="1:9">
      <c r="A67" s="169"/>
      <c r="B67" s="170"/>
      <c r="C67" s="171"/>
      <c r="D67" s="153"/>
      <c r="E67" s="153"/>
      <c r="F67" s="153"/>
      <c r="G67" s="153">
        <v>6.81</v>
      </c>
      <c r="H67" s="152" t="s">
        <v>99</v>
      </c>
      <c r="I67" s="153"/>
    </row>
    <row r="68" s="85" customFormat="1" spans="1:9">
      <c r="A68" s="154" t="s">
        <v>112</v>
      </c>
      <c r="B68" s="178" t="s">
        <v>107</v>
      </c>
      <c r="C68" s="173" t="s">
        <v>113</v>
      </c>
      <c r="D68" s="157">
        <v>0.0415</v>
      </c>
      <c r="E68" s="157">
        <v>0</v>
      </c>
      <c r="F68" s="157">
        <v>0.0415</v>
      </c>
      <c r="G68" s="153">
        <v>0.0015</v>
      </c>
      <c r="H68" s="152" t="s">
        <v>18</v>
      </c>
      <c r="I68" s="157">
        <f t="shared" si="7"/>
        <v>0</v>
      </c>
    </row>
    <row r="69" s="85" customFormat="1" spans="1:9">
      <c r="A69" s="158"/>
      <c r="B69" s="180"/>
      <c r="C69" s="177"/>
      <c r="D69" s="161"/>
      <c r="E69" s="161"/>
      <c r="F69" s="161"/>
      <c r="G69" s="153">
        <v>0.04</v>
      </c>
      <c r="H69" s="152" t="s">
        <v>30</v>
      </c>
      <c r="I69" s="161"/>
    </row>
    <row r="70" s="85" customFormat="1" spans="1:9">
      <c r="A70" s="154" t="s">
        <v>114</v>
      </c>
      <c r="B70" s="178" t="s">
        <v>107</v>
      </c>
      <c r="C70" s="173" t="s">
        <v>115</v>
      </c>
      <c r="D70" s="157">
        <v>3.921</v>
      </c>
      <c r="E70" s="157">
        <v>0.745</v>
      </c>
      <c r="F70" s="157">
        <v>4.568</v>
      </c>
      <c r="G70" s="153">
        <v>0.018</v>
      </c>
      <c r="H70" s="152" t="s">
        <v>18</v>
      </c>
      <c r="I70" s="157">
        <f t="shared" si="7"/>
        <v>0.0979999999999999</v>
      </c>
    </row>
    <row r="71" s="85" customFormat="1" spans="1:9">
      <c r="A71" s="158"/>
      <c r="B71" s="180"/>
      <c r="C71" s="177"/>
      <c r="D71" s="161"/>
      <c r="E71" s="161"/>
      <c r="F71" s="161"/>
      <c r="G71" s="153">
        <v>4.55</v>
      </c>
      <c r="H71" s="152" t="s">
        <v>99</v>
      </c>
      <c r="I71" s="161"/>
    </row>
    <row r="72" s="85" customFormat="1" spans="1:9">
      <c r="A72" s="169" t="s">
        <v>116</v>
      </c>
      <c r="B72" s="170" t="s">
        <v>107</v>
      </c>
      <c r="C72" s="171" t="s">
        <v>117</v>
      </c>
      <c r="D72" s="153">
        <v>5.0175</v>
      </c>
      <c r="E72" s="153">
        <v>0.707</v>
      </c>
      <c r="F72" s="153">
        <v>5.65</v>
      </c>
      <c r="G72" s="153">
        <v>5.65</v>
      </c>
      <c r="H72" s="152" t="s">
        <v>99</v>
      </c>
      <c r="I72" s="153">
        <f t="shared" ref="I72:I75" si="8">D72+E72-F72</f>
        <v>0.0745000000000005</v>
      </c>
    </row>
    <row r="73" s="85" customFormat="1" spans="1:9">
      <c r="A73" s="154" t="s">
        <v>118</v>
      </c>
      <c r="B73" s="178" t="s">
        <v>107</v>
      </c>
      <c r="C73" s="173" t="s">
        <v>119</v>
      </c>
      <c r="D73" s="157">
        <v>1.781</v>
      </c>
      <c r="E73" s="157">
        <v>0.392</v>
      </c>
      <c r="F73" s="157">
        <v>2.133</v>
      </c>
      <c r="G73" s="153">
        <v>0.003</v>
      </c>
      <c r="H73" s="152" t="s">
        <v>18</v>
      </c>
      <c r="I73" s="157">
        <f t="shared" si="8"/>
        <v>0.04</v>
      </c>
    </row>
    <row r="74" s="85" customFormat="1" spans="1:9">
      <c r="A74" s="158"/>
      <c r="B74" s="180"/>
      <c r="C74" s="177"/>
      <c r="D74" s="161"/>
      <c r="E74" s="161"/>
      <c r="F74" s="161"/>
      <c r="G74" s="153">
        <v>2.13</v>
      </c>
      <c r="H74" s="152" t="s">
        <v>99</v>
      </c>
      <c r="I74" s="161"/>
    </row>
    <row r="75" s="85" customFormat="1" spans="1:9">
      <c r="A75" s="154" t="s">
        <v>120</v>
      </c>
      <c r="B75" s="178" t="s">
        <v>107</v>
      </c>
      <c r="C75" s="173" t="s">
        <v>121</v>
      </c>
      <c r="D75" s="157">
        <v>4.4655</v>
      </c>
      <c r="E75" s="157">
        <v>0.176</v>
      </c>
      <c r="F75" s="157">
        <v>4.6265</v>
      </c>
      <c r="G75" s="153">
        <v>0.0265</v>
      </c>
      <c r="H75" s="152" t="s">
        <v>18</v>
      </c>
      <c r="I75" s="157">
        <f t="shared" si="8"/>
        <v>0.0150000000000006</v>
      </c>
    </row>
    <row r="76" s="85" customFormat="1" spans="1:9">
      <c r="A76" s="158"/>
      <c r="B76" s="180"/>
      <c r="C76" s="177"/>
      <c r="D76" s="161"/>
      <c r="E76" s="161"/>
      <c r="F76" s="161"/>
      <c r="G76" s="153">
        <v>4.6</v>
      </c>
      <c r="H76" s="152" t="s">
        <v>99</v>
      </c>
      <c r="I76" s="161"/>
    </row>
    <row r="77" s="85" customFormat="1" spans="1:9">
      <c r="A77" s="154" t="s">
        <v>122</v>
      </c>
      <c r="B77" s="178" t="s">
        <v>107</v>
      </c>
      <c r="C77" s="173" t="s">
        <v>123</v>
      </c>
      <c r="D77" s="157">
        <v>48.579</v>
      </c>
      <c r="E77" s="157">
        <v>72.2285</v>
      </c>
      <c r="F77" s="157">
        <v>120.8075</v>
      </c>
      <c r="G77" s="153">
        <v>0.0275</v>
      </c>
      <c r="H77" s="152" t="s">
        <v>18</v>
      </c>
      <c r="I77" s="157">
        <f t="shared" ref="I77:I84" si="9">D77+E77-F77</f>
        <v>0</v>
      </c>
    </row>
    <row r="78" s="85" customFormat="1" spans="1:9">
      <c r="A78" s="158"/>
      <c r="B78" s="180"/>
      <c r="C78" s="177"/>
      <c r="D78" s="161"/>
      <c r="E78" s="161"/>
      <c r="F78" s="161"/>
      <c r="G78" s="153">
        <v>120.78</v>
      </c>
      <c r="H78" s="152" t="s">
        <v>99</v>
      </c>
      <c r="I78" s="161"/>
    </row>
    <row r="79" s="85" customFormat="1" spans="1:9">
      <c r="A79" s="169" t="s">
        <v>124</v>
      </c>
      <c r="B79" s="170" t="s">
        <v>125</v>
      </c>
      <c r="C79" s="171" t="s">
        <v>126</v>
      </c>
      <c r="D79" s="153">
        <v>5.4155</v>
      </c>
      <c r="E79" s="153">
        <v>14.7485</v>
      </c>
      <c r="F79" s="153">
        <v>14.26</v>
      </c>
      <c r="G79" s="153">
        <v>14.26</v>
      </c>
      <c r="H79" s="152" t="s">
        <v>127</v>
      </c>
      <c r="I79" s="153">
        <f t="shared" si="9"/>
        <v>5.904</v>
      </c>
    </row>
    <row r="80" s="85" customFormat="1" spans="1:9">
      <c r="A80" s="169" t="s">
        <v>128</v>
      </c>
      <c r="B80" s="170" t="s">
        <v>129</v>
      </c>
      <c r="C80" s="171" t="s">
        <v>130</v>
      </c>
      <c r="D80" s="153">
        <v>4.32750000000001</v>
      </c>
      <c r="E80" s="153">
        <v>10.6665</v>
      </c>
      <c r="F80" s="153">
        <v>11.21</v>
      </c>
      <c r="G80" s="153">
        <v>11.21</v>
      </c>
      <c r="H80" s="152" t="s">
        <v>131</v>
      </c>
      <c r="I80" s="153">
        <f t="shared" si="9"/>
        <v>3.78400000000001</v>
      </c>
    </row>
    <row r="81" s="85" customFormat="1" spans="1:9">
      <c r="A81" s="172" t="s">
        <v>132</v>
      </c>
      <c r="B81" s="170" t="s">
        <v>133</v>
      </c>
      <c r="C81" s="171" t="s">
        <v>134</v>
      </c>
      <c r="D81" s="153">
        <v>0</v>
      </c>
      <c r="E81" s="153">
        <v>86.1495</v>
      </c>
      <c r="F81" s="153">
        <v>86.1495</v>
      </c>
      <c r="G81" s="153">
        <v>86.1495</v>
      </c>
      <c r="H81" s="152" t="s">
        <v>135</v>
      </c>
      <c r="I81" s="153">
        <f t="shared" si="9"/>
        <v>0</v>
      </c>
    </row>
    <row r="82" s="85" customFormat="1" spans="1:9">
      <c r="A82" s="169" t="s">
        <v>136</v>
      </c>
      <c r="B82" s="170" t="s">
        <v>137</v>
      </c>
      <c r="C82" s="171" t="s">
        <v>138</v>
      </c>
      <c r="D82" s="153">
        <v>33.9225</v>
      </c>
      <c r="E82" s="153">
        <v>96.725</v>
      </c>
      <c r="F82" s="153">
        <v>106.94</v>
      </c>
      <c r="G82" s="153">
        <v>106.94</v>
      </c>
      <c r="H82" s="152" t="s">
        <v>139</v>
      </c>
      <c r="I82" s="153">
        <f t="shared" si="9"/>
        <v>23.7075</v>
      </c>
    </row>
    <row r="83" s="85" customFormat="1" spans="1:9">
      <c r="A83" s="169" t="s">
        <v>140</v>
      </c>
      <c r="B83" s="170" t="s">
        <v>141</v>
      </c>
      <c r="C83" s="171" t="s">
        <v>142</v>
      </c>
      <c r="D83" s="153">
        <v>40.2190000000001</v>
      </c>
      <c r="E83" s="153">
        <v>179.609</v>
      </c>
      <c r="F83" s="153">
        <v>201.53</v>
      </c>
      <c r="G83" s="153">
        <v>201.53</v>
      </c>
      <c r="H83" s="181" t="s">
        <v>143</v>
      </c>
      <c r="I83" s="153">
        <f t="shared" si="9"/>
        <v>18.2980000000001</v>
      </c>
    </row>
    <row r="84" s="85" customFormat="1" spans="1:9">
      <c r="A84" s="154" t="s">
        <v>144</v>
      </c>
      <c r="B84" s="178" t="s">
        <v>141</v>
      </c>
      <c r="C84" s="173" t="s">
        <v>145</v>
      </c>
      <c r="D84" s="157">
        <v>0</v>
      </c>
      <c r="E84" s="157">
        <v>4.3805</v>
      </c>
      <c r="F84" s="157">
        <v>4.3805</v>
      </c>
      <c r="G84" s="153">
        <v>0.0005</v>
      </c>
      <c r="H84" s="152" t="s">
        <v>18</v>
      </c>
      <c r="I84" s="157">
        <f t="shared" si="9"/>
        <v>0</v>
      </c>
    </row>
    <row r="85" s="85" customFormat="1" spans="1:9">
      <c r="A85" s="158"/>
      <c r="B85" s="180"/>
      <c r="C85" s="177"/>
      <c r="D85" s="161"/>
      <c r="E85" s="161"/>
      <c r="F85" s="161"/>
      <c r="G85" s="153">
        <v>4.38</v>
      </c>
      <c r="H85" s="181" t="s">
        <v>143</v>
      </c>
      <c r="I85" s="161"/>
    </row>
    <row r="86" s="85" customFormat="1" ht="22.2" spans="1:9">
      <c r="A86" s="169" t="s">
        <v>146</v>
      </c>
      <c r="B86" s="170" t="s">
        <v>141</v>
      </c>
      <c r="C86" s="171" t="s">
        <v>147</v>
      </c>
      <c r="D86" s="153">
        <v>15.0515</v>
      </c>
      <c r="E86" s="153">
        <v>2.183</v>
      </c>
      <c r="F86" s="153">
        <v>16.97</v>
      </c>
      <c r="G86" s="153">
        <v>16.97</v>
      </c>
      <c r="H86" s="152" t="s">
        <v>148</v>
      </c>
      <c r="I86" s="153">
        <f t="shared" ref="I86:I93" si="10">D86+E86-F86</f>
        <v>0.264500000000002</v>
      </c>
    </row>
    <row r="87" s="85" customFormat="1" spans="1:9">
      <c r="A87" s="148" t="s">
        <v>149</v>
      </c>
      <c r="B87" s="149" t="s">
        <v>150</v>
      </c>
      <c r="C87" s="149" t="s">
        <v>151</v>
      </c>
      <c r="D87" s="153">
        <v>0.346</v>
      </c>
      <c r="E87" s="153">
        <v>1.057</v>
      </c>
      <c r="F87" s="153">
        <v>1.188</v>
      </c>
      <c r="G87" s="153">
        <v>1.188</v>
      </c>
      <c r="H87" s="152" t="s">
        <v>139</v>
      </c>
      <c r="I87" s="153">
        <f t="shared" si="10"/>
        <v>0.215</v>
      </c>
    </row>
    <row r="88" s="85" customFormat="1" spans="1:9">
      <c r="A88" s="169" t="s">
        <v>152</v>
      </c>
      <c r="B88" s="170" t="s">
        <v>150</v>
      </c>
      <c r="C88" s="149" t="s">
        <v>153</v>
      </c>
      <c r="D88" s="151">
        <v>23.5045</v>
      </c>
      <c r="E88" s="151">
        <v>45.1365</v>
      </c>
      <c r="F88" s="151">
        <v>61.34</v>
      </c>
      <c r="G88" s="153">
        <v>61.34</v>
      </c>
      <c r="H88" s="152" t="s">
        <v>154</v>
      </c>
      <c r="I88" s="153">
        <f t="shared" si="10"/>
        <v>7.301</v>
      </c>
    </row>
    <row r="89" s="85" customFormat="1" spans="1:9">
      <c r="A89" s="148" t="s">
        <v>155</v>
      </c>
      <c r="B89" s="170" t="s">
        <v>150</v>
      </c>
      <c r="C89" s="149" t="s">
        <v>156</v>
      </c>
      <c r="D89" s="151">
        <v>4.7065</v>
      </c>
      <c r="E89" s="151">
        <v>25.829</v>
      </c>
      <c r="F89" s="151">
        <v>13.45</v>
      </c>
      <c r="G89" s="153">
        <v>13.45</v>
      </c>
      <c r="H89" s="152" t="s">
        <v>154</v>
      </c>
      <c r="I89" s="153">
        <f t="shared" si="10"/>
        <v>17.0855</v>
      </c>
    </row>
    <row r="90" s="85" customFormat="1" spans="1:9">
      <c r="A90" s="169" t="s">
        <v>157</v>
      </c>
      <c r="B90" s="170" t="s">
        <v>150</v>
      </c>
      <c r="C90" s="149" t="s">
        <v>158</v>
      </c>
      <c r="D90" s="151">
        <v>0.0879999999999996</v>
      </c>
      <c r="E90" s="151">
        <v>0.1075</v>
      </c>
      <c r="F90" s="151">
        <v>0</v>
      </c>
      <c r="G90" s="153">
        <v>0</v>
      </c>
      <c r="H90" s="152" t="s">
        <v>159</v>
      </c>
      <c r="I90" s="153">
        <f t="shared" si="10"/>
        <v>0.1955</v>
      </c>
    </row>
    <row r="91" s="85" customFormat="1" spans="1:9">
      <c r="A91" s="169" t="s">
        <v>160</v>
      </c>
      <c r="B91" s="170" t="s">
        <v>161</v>
      </c>
      <c r="C91" s="170" t="s">
        <v>162</v>
      </c>
      <c r="D91" s="151">
        <v>0</v>
      </c>
      <c r="E91" s="151">
        <v>9.905</v>
      </c>
      <c r="F91" s="151">
        <v>9.905</v>
      </c>
      <c r="G91" s="151">
        <v>9.905</v>
      </c>
      <c r="H91" s="152" t="s">
        <v>27</v>
      </c>
      <c r="I91" s="153">
        <f t="shared" si="10"/>
        <v>0</v>
      </c>
    </row>
    <row r="92" s="85" customFormat="1" spans="1:9">
      <c r="A92" s="169" t="s">
        <v>163</v>
      </c>
      <c r="B92" s="170" t="s">
        <v>161</v>
      </c>
      <c r="C92" s="170" t="s">
        <v>164</v>
      </c>
      <c r="D92" s="151">
        <v>0</v>
      </c>
      <c r="E92" s="151">
        <v>16.3185</v>
      </c>
      <c r="F92" s="151">
        <v>16.3185</v>
      </c>
      <c r="G92" s="151">
        <v>16.3185</v>
      </c>
      <c r="H92" s="152" t="s">
        <v>27</v>
      </c>
      <c r="I92" s="153">
        <f t="shared" si="10"/>
        <v>0</v>
      </c>
    </row>
    <row r="93" s="85" customFormat="1" spans="1:9">
      <c r="A93" s="154" t="s">
        <v>165</v>
      </c>
      <c r="B93" s="178" t="s">
        <v>166</v>
      </c>
      <c r="C93" s="155" t="s">
        <v>167</v>
      </c>
      <c r="D93" s="156">
        <v>4.959</v>
      </c>
      <c r="E93" s="156">
        <v>10.908</v>
      </c>
      <c r="F93" s="156">
        <v>13.68</v>
      </c>
      <c r="G93" s="151">
        <v>6.21</v>
      </c>
      <c r="H93" s="152" t="s">
        <v>20</v>
      </c>
      <c r="I93" s="157">
        <f t="shared" si="10"/>
        <v>2.187</v>
      </c>
    </row>
    <row r="94" s="85" customFormat="1" spans="1:9">
      <c r="A94" s="158"/>
      <c r="B94" s="180"/>
      <c r="C94" s="159"/>
      <c r="D94" s="160"/>
      <c r="E94" s="160"/>
      <c r="F94" s="160"/>
      <c r="G94" s="151">
        <v>7.47</v>
      </c>
      <c r="H94" s="152" t="s">
        <v>168</v>
      </c>
      <c r="I94" s="161"/>
    </row>
    <row r="95" s="85" customFormat="1" spans="1:9">
      <c r="A95" s="169" t="s">
        <v>169</v>
      </c>
      <c r="B95" s="171" t="s">
        <v>170</v>
      </c>
      <c r="C95" s="149" t="s">
        <v>171</v>
      </c>
      <c r="D95" s="151">
        <v>19.47</v>
      </c>
      <c r="E95" s="151">
        <v>200.37</v>
      </c>
      <c r="F95" s="151">
        <v>219.84</v>
      </c>
      <c r="G95" s="151">
        <v>219.84</v>
      </c>
      <c r="H95" s="152" t="s">
        <v>172</v>
      </c>
      <c r="I95" s="153">
        <f>D95+E95-F95</f>
        <v>0</v>
      </c>
    </row>
    <row r="96" s="85" customFormat="1" spans="1:9">
      <c r="A96" s="169" t="s">
        <v>173</v>
      </c>
      <c r="B96" s="171" t="s">
        <v>170</v>
      </c>
      <c r="C96" s="149" t="s">
        <v>174</v>
      </c>
      <c r="D96" s="151">
        <v>32.5034999999998</v>
      </c>
      <c r="E96" s="151">
        <v>354.0365</v>
      </c>
      <c r="F96" s="151">
        <v>386.54</v>
      </c>
      <c r="G96" s="151">
        <v>70.65</v>
      </c>
      <c r="H96" s="152" t="s">
        <v>175</v>
      </c>
      <c r="I96" s="153">
        <f>D96+E96-F96</f>
        <v>0</v>
      </c>
    </row>
    <row r="97" s="85" customFormat="1" spans="1:9">
      <c r="A97" s="169"/>
      <c r="B97" s="171"/>
      <c r="C97" s="149"/>
      <c r="D97" s="151"/>
      <c r="E97" s="151"/>
      <c r="F97" s="151"/>
      <c r="G97" s="151">
        <v>70.01</v>
      </c>
      <c r="H97" s="152" t="s">
        <v>24</v>
      </c>
      <c r="I97" s="153"/>
    </row>
    <row r="98" s="85" customFormat="1" spans="1:9">
      <c r="A98" s="169"/>
      <c r="B98" s="171"/>
      <c r="C98" s="149"/>
      <c r="D98" s="151"/>
      <c r="E98" s="151"/>
      <c r="F98" s="151"/>
      <c r="G98" s="151">
        <v>70.39</v>
      </c>
      <c r="H98" s="152" t="s">
        <v>19</v>
      </c>
      <c r="I98" s="153"/>
    </row>
    <row r="99" s="85" customFormat="1" spans="1:9">
      <c r="A99" s="169"/>
      <c r="B99" s="171"/>
      <c r="C99" s="149"/>
      <c r="D99" s="151"/>
      <c r="E99" s="151"/>
      <c r="F99" s="151"/>
      <c r="G99" s="151">
        <v>70.57</v>
      </c>
      <c r="H99" s="152" t="s">
        <v>168</v>
      </c>
      <c r="I99" s="153"/>
    </row>
    <row r="100" s="85" customFormat="1" spans="1:9">
      <c r="A100" s="169"/>
      <c r="B100" s="171"/>
      <c r="C100" s="149"/>
      <c r="D100" s="151"/>
      <c r="E100" s="151"/>
      <c r="F100" s="151"/>
      <c r="G100" s="151">
        <v>70.48</v>
      </c>
      <c r="H100" s="152" t="s">
        <v>15</v>
      </c>
      <c r="I100" s="153"/>
    </row>
    <row r="101" s="85" customFormat="1" spans="1:9">
      <c r="A101" s="169"/>
      <c r="B101" s="171"/>
      <c r="C101" s="149"/>
      <c r="D101" s="151"/>
      <c r="E101" s="151"/>
      <c r="F101" s="151"/>
      <c r="G101" s="151">
        <v>34.44</v>
      </c>
      <c r="H101" s="152" t="s">
        <v>172</v>
      </c>
      <c r="I101" s="153"/>
    </row>
    <row r="102" s="85" customFormat="1" spans="1:9">
      <c r="A102" s="182" t="s">
        <v>176</v>
      </c>
      <c r="B102" s="171" t="s">
        <v>170</v>
      </c>
      <c r="C102" s="171" t="s">
        <v>177</v>
      </c>
      <c r="D102" s="153">
        <v>24.7365</v>
      </c>
      <c r="E102" s="153">
        <v>465.3785</v>
      </c>
      <c r="F102" s="153">
        <v>469.69</v>
      </c>
      <c r="G102" s="153">
        <v>36.25</v>
      </c>
      <c r="H102" s="181" t="s">
        <v>175</v>
      </c>
      <c r="I102" s="153">
        <f>D102+E102-F102</f>
        <v>20.425</v>
      </c>
    </row>
    <row r="103" s="85" customFormat="1" spans="1:9">
      <c r="A103" s="182"/>
      <c r="B103" s="171"/>
      <c r="C103" s="171"/>
      <c r="D103" s="153"/>
      <c r="E103" s="153"/>
      <c r="F103" s="153"/>
      <c r="G103" s="153">
        <v>70.21</v>
      </c>
      <c r="H103" s="181" t="s">
        <v>24</v>
      </c>
      <c r="I103" s="153"/>
    </row>
    <row r="104" s="85" customFormat="1" spans="1:9">
      <c r="A104" s="182"/>
      <c r="B104" s="171"/>
      <c r="C104" s="171"/>
      <c r="D104" s="153"/>
      <c r="E104" s="153"/>
      <c r="F104" s="153"/>
      <c r="G104" s="153">
        <v>62.9</v>
      </c>
      <c r="H104" s="181" t="s">
        <v>19</v>
      </c>
      <c r="I104" s="153"/>
    </row>
    <row r="105" s="85" customFormat="1" spans="1:9">
      <c r="A105" s="182"/>
      <c r="B105" s="171"/>
      <c r="C105" s="171"/>
      <c r="D105" s="153"/>
      <c r="E105" s="153"/>
      <c r="F105" s="153"/>
      <c r="G105" s="153">
        <v>34.04</v>
      </c>
      <c r="H105" s="181" t="s">
        <v>49</v>
      </c>
      <c r="I105" s="153"/>
    </row>
    <row r="106" s="85" customFormat="1" spans="1:9">
      <c r="A106" s="182"/>
      <c r="B106" s="171"/>
      <c r="C106" s="171"/>
      <c r="D106" s="153"/>
      <c r="E106" s="153"/>
      <c r="F106" s="153"/>
      <c r="G106" s="153">
        <v>34.35</v>
      </c>
      <c r="H106" s="181" t="s">
        <v>31</v>
      </c>
      <c r="I106" s="153"/>
    </row>
    <row r="107" s="85" customFormat="1" spans="1:9">
      <c r="A107" s="182"/>
      <c r="B107" s="171"/>
      <c r="C107" s="171"/>
      <c r="D107" s="153"/>
      <c r="E107" s="153"/>
      <c r="F107" s="153"/>
      <c r="G107" s="153">
        <v>70.74</v>
      </c>
      <c r="H107" s="181" t="s">
        <v>168</v>
      </c>
      <c r="I107" s="153"/>
    </row>
    <row r="108" s="85" customFormat="1" spans="1:9">
      <c r="A108" s="182"/>
      <c r="B108" s="171"/>
      <c r="C108" s="171"/>
      <c r="D108" s="153"/>
      <c r="E108" s="153"/>
      <c r="F108" s="153"/>
      <c r="G108" s="153">
        <v>68.58</v>
      </c>
      <c r="H108" s="181" t="s">
        <v>36</v>
      </c>
      <c r="I108" s="153"/>
    </row>
    <row r="109" s="85" customFormat="1" spans="1:9">
      <c r="A109" s="182"/>
      <c r="B109" s="171"/>
      <c r="C109" s="171"/>
      <c r="D109" s="153"/>
      <c r="E109" s="153"/>
      <c r="F109" s="153"/>
      <c r="G109" s="153">
        <v>71.4</v>
      </c>
      <c r="H109" s="181" t="s">
        <v>15</v>
      </c>
      <c r="I109" s="153"/>
    </row>
    <row r="110" s="85" customFormat="1" spans="1:9">
      <c r="A110" s="182"/>
      <c r="B110" s="171"/>
      <c r="C110" s="171"/>
      <c r="D110" s="153"/>
      <c r="E110" s="153"/>
      <c r="F110" s="153"/>
      <c r="G110" s="153">
        <v>21.22</v>
      </c>
      <c r="H110" s="181" t="s">
        <v>172</v>
      </c>
      <c r="I110" s="153"/>
    </row>
    <row r="111" s="85" customFormat="1" spans="1:9">
      <c r="A111" s="182" t="s">
        <v>178</v>
      </c>
      <c r="B111" s="170" t="s">
        <v>179</v>
      </c>
      <c r="C111" s="171" t="s">
        <v>180</v>
      </c>
      <c r="D111" s="153">
        <v>5.85999999999999</v>
      </c>
      <c r="E111" s="153">
        <v>16.327</v>
      </c>
      <c r="F111" s="153">
        <v>19.94</v>
      </c>
      <c r="G111" s="153">
        <v>19.94</v>
      </c>
      <c r="H111" s="181" t="s">
        <v>31</v>
      </c>
      <c r="I111" s="153">
        <f t="shared" ref="I111:I114" si="11">D111+E111-F111</f>
        <v>2.247</v>
      </c>
    </row>
    <row r="112" s="85" customFormat="1" spans="1:9">
      <c r="A112" s="183" t="s">
        <v>181</v>
      </c>
      <c r="B112" s="178" t="s">
        <v>179</v>
      </c>
      <c r="C112" s="173" t="s">
        <v>182</v>
      </c>
      <c r="D112" s="157">
        <v>4.139</v>
      </c>
      <c r="E112" s="157">
        <v>11.5715</v>
      </c>
      <c r="F112" s="157">
        <v>14.2145</v>
      </c>
      <c r="G112" s="153">
        <v>0.0245</v>
      </c>
      <c r="H112" s="152" t="s">
        <v>18</v>
      </c>
      <c r="I112" s="157">
        <f t="shared" si="11"/>
        <v>1.496</v>
      </c>
    </row>
    <row r="113" s="85" customFormat="1" spans="1:9">
      <c r="A113" s="184"/>
      <c r="B113" s="180"/>
      <c r="C113" s="177"/>
      <c r="D113" s="161"/>
      <c r="E113" s="161"/>
      <c r="F113" s="161"/>
      <c r="G113" s="153">
        <v>14.19</v>
      </c>
      <c r="H113" s="181" t="s">
        <v>31</v>
      </c>
      <c r="I113" s="161"/>
    </row>
    <row r="114" s="85" customFormat="1" spans="1:9">
      <c r="A114" s="182" t="s">
        <v>183</v>
      </c>
      <c r="B114" s="170" t="s">
        <v>179</v>
      </c>
      <c r="C114" s="171" t="s">
        <v>184</v>
      </c>
      <c r="D114" s="153">
        <v>3.23200000000001</v>
      </c>
      <c r="E114" s="153">
        <v>48.128</v>
      </c>
      <c r="F114" s="153">
        <v>40.45</v>
      </c>
      <c r="G114" s="153">
        <v>12.6</v>
      </c>
      <c r="H114" s="181" t="s">
        <v>31</v>
      </c>
      <c r="I114" s="153">
        <f t="shared" si="11"/>
        <v>10.91</v>
      </c>
    </row>
    <row r="115" s="85" customFormat="1" spans="1:9">
      <c r="A115" s="182"/>
      <c r="B115" s="170"/>
      <c r="C115" s="171"/>
      <c r="D115" s="153"/>
      <c r="E115" s="153"/>
      <c r="F115" s="153"/>
      <c r="G115" s="153">
        <v>1.22</v>
      </c>
      <c r="H115" s="181" t="s">
        <v>168</v>
      </c>
      <c r="I115" s="153"/>
    </row>
    <row r="116" s="85" customFormat="1" spans="1:9">
      <c r="A116" s="182"/>
      <c r="B116" s="170"/>
      <c r="C116" s="171"/>
      <c r="D116" s="153"/>
      <c r="E116" s="153"/>
      <c r="F116" s="153"/>
      <c r="G116" s="153">
        <v>26.63</v>
      </c>
      <c r="H116" s="181" t="s">
        <v>36</v>
      </c>
      <c r="I116" s="153"/>
    </row>
    <row r="117" s="85" customFormat="1" spans="1:9">
      <c r="A117" s="182" t="s">
        <v>185</v>
      </c>
      <c r="B117" s="170" t="s">
        <v>179</v>
      </c>
      <c r="C117" s="171" t="s">
        <v>186</v>
      </c>
      <c r="D117" s="153">
        <v>11.237</v>
      </c>
      <c r="E117" s="153">
        <v>42.702</v>
      </c>
      <c r="F117" s="153">
        <v>49.75</v>
      </c>
      <c r="G117" s="153">
        <v>5.27</v>
      </c>
      <c r="H117" s="181" t="s">
        <v>30</v>
      </c>
      <c r="I117" s="153">
        <f>D117+E117-F117</f>
        <v>4.18899999999999</v>
      </c>
    </row>
    <row r="118" s="85" customFormat="1" spans="1:9">
      <c r="A118" s="182"/>
      <c r="B118" s="170"/>
      <c r="C118" s="171"/>
      <c r="D118" s="153"/>
      <c r="E118" s="153"/>
      <c r="F118" s="153"/>
      <c r="G118" s="153">
        <v>10.31</v>
      </c>
      <c r="H118" s="181" t="s">
        <v>19</v>
      </c>
      <c r="I118" s="153"/>
    </row>
    <row r="119" s="85" customFormat="1" spans="1:9">
      <c r="A119" s="182"/>
      <c r="B119" s="170"/>
      <c r="C119" s="171"/>
      <c r="D119" s="153"/>
      <c r="E119" s="153"/>
      <c r="F119" s="153"/>
      <c r="G119" s="153">
        <v>34.17</v>
      </c>
      <c r="H119" s="181" t="s">
        <v>36</v>
      </c>
      <c r="I119" s="153"/>
    </row>
    <row r="120" s="85" customFormat="1" spans="1:9">
      <c r="A120" s="172" t="s">
        <v>187</v>
      </c>
      <c r="B120" s="170" t="s">
        <v>179</v>
      </c>
      <c r="C120" s="171" t="s">
        <v>188</v>
      </c>
      <c r="D120" s="153">
        <v>3.6965</v>
      </c>
      <c r="E120" s="153">
        <v>45.511</v>
      </c>
      <c r="F120" s="153">
        <v>46.287</v>
      </c>
      <c r="G120" s="153">
        <v>0.007</v>
      </c>
      <c r="H120" s="152" t="s">
        <v>18</v>
      </c>
      <c r="I120" s="153">
        <f>D120+E120-F120</f>
        <v>2.9205</v>
      </c>
    </row>
    <row r="121" s="85" customFormat="1" spans="1:9">
      <c r="A121" s="172"/>
      <c r="B121" s="170"/>
      <c r="C121" s="171"/>
      <c r="D121" s="153"/>
      <c r="E121" s="153"/>
      <c r="F121" s="153"/>
      <c r="G121" s="153">
        <v>15.56</v>
      </c>
      <c r="H121" s="152" t="s">
        <v>30</v>
      </c>
      <c r="I121" s="153"/>
    </row>
    <row r="122" s="85" customFormat="1" spans="1:9">
      <c r="A122" s="172"/>
      <c r="B122" s="170"/>
      <c r="C122" s="171"/>
      <c r="D122" s="153"/>
      <c r="E122" s="153"/>
      <c r="F122" s="153"/>
      <c r="G122" s="153">
        <v>30.72</v>
      </c>
      <c r="H122" s="152" t="s">
        <v>168</v>
      </c>
      <c r="I122" s="153"/>
    </row>
    <row r="123" s="85" customFormat="1" spans="1:9">
      <c r="A123" s="172" t="s">
        <v>189</v>
      </c>
      <c r="B123" s="170" t="s">
        <v>179</v>
      </c>
      <c r="C123" s="171" t="s">
        <v>190</v>
      </c>
      <c r="D123" s="153">
        <v>2.564</v>
      </c>
      <c r="E123" s="153">
        <v>61.1385</v>
      </c>
      <c r="F123" s="153">
        <v>59.52</v>
      </c>
      <c r="G123" s="153">
        <v>15.04</v>
      </c>
      <c r="H123" s="181" t="s">
        <v>30</v>
      </c>
      <c r="I123" s="153">
        <f t="shared" ref="I123:I128" si="12">D123+E123-F123</f>
        <v>4.1825</v>
      </c>
    </row>
    <row r="124" s="85" customFormat="1" spans="1:9">
      <c r="A124" s="172"/>
      <c r="B124" s="170"/>
      <c r="C124" s="171"/>
      <c r="D124" s="153"/>
      <c r="E124" s="153"/>
      <c r="F124" s="153"/>
      <c r="G124" s="153">
        <v>12.82</v>
      </c>
      <c r="H124" s="181" t="s">
        <v>48</v>
      </c>
      <c r="I124" s="153"/>
    </row>
    <row r="125" s="85" customFormat="1" spans="1:9">
      <c r="A125" s="172"/>
      <c r="B125" s="170"/>
      <c r="C125" s="171"/>
      <c r="D125" s="153"/>
      <c r="E125" s="153"/>
      <c r="F125" s="153"/>
      <c r="G125" s="153">
        <v>31.66</v>
      </c>
      <c r="H125" s="181" t="s">
        <v>168</v>
      </c>
      <c r="I125" s="153"/>
    </row>
    <row r="126" s="85" customFormat="1" spans="1:9">
      <c r="A126" s="185" t="s">
        <v>191</v>
      </c>
      <c r="B126" s="178" t="s">
        <v>179</v>
      </c>
      <c r="C126" s="173" t="s">
        <v>192</v>
      </c>
      <c r="D126" s="157">
        <v>1.60999999999999</v>
      </c>
      <c r="E126" s="157">
        <v>38.4655</v>
      </c>
      <c r="F126" s="157">
        <v>40.0755</v>
      </c>
      <c r="G126" s="153">
        <v>0.0055</v>
      </c>
      <c r="H126" s="152" t="s">
        <v>18</v>
      </c>
      <c r="I126" s="157">
        <f t="shared" si="12"/>
        <v>0</v>
      </c>
    </row>
    <row r="127" s="85" customFormat="1" spans="1:9">
      <c r="A127" s="186"/>
      <c r="B127" s="180"/>
      <c r="C127" s="177"/>
      <c r="D127" s="161"/>
      <c r="E127" s="161"/>
      <c r="F127" s="161"/>
      <c r="G127" s="153">
        <v>40.07</v>
      </c>
      <c r="H127" s="152" t="s">
        <v>168</v>
      </c>
      <c r="I127" s="161"/>
    </row>
    <row r="128" s="85" customFormat="1" spans="1:9">
      <c r="A128" s="172" t="s">
        <v>193</v>
      </c>
      <c r="B128" s="170" t="s">
        <v>179</v>
      </c>
      <c r="C128" s="171" t="s">
        <v>194</v>
      </c>
      <c r="D128" s="153">
        <v>7.941</v>
      </c>
      <c r="E128" s="153">
        <v>82.099</v>
      </c>
      <c r="F128" s="153">
        <v>90.04</v>
      </c>
      <c r="G128" s="153">
        <v>25.07</v>
      </c>
      <c r="H128" s="181" t="s">
        <v>19</v>
      </c>
      <c r="I128" s="153">
        <f t="shared" si="12"/>
        <v>0</v>
      </c>
    </row>
    <row r="129" s="85" customFormat="1" spans="1:9">
      <c r="A129" s="172"/>
      <c r="B129" s="170"/>
      <c r="C129" s="171"/>
      <c r="D129" s="153"/>
      <c r="E129" s="153"/>
      <c r="F129" s="153"/>
      <c r="G129" s="153">
        <v>17.73</v>
      </c>
      <c r="H129" s="181" t="s">
        <v>31</v>
      </c>
      <c r="I129" s="153"/>
    </row>
    <row r="130" s="85" customFormat="1" spans="1:9">
      <c r="A130" s="172"/>
      <c r="B130" s="170"/>
      <c r="C130" s="171"/>
      <c r="D130" s="153"/>
      <c r="E130" s="153"/>
      <c r="F130" s="153"/>
      <c r="G130" s="153">
        <v>26.06</v>
      </c>
      <c r="H130" s="181" t="s">
        <v>168</v>
      </c>
      <c r="I130" s="153"/>
    </row>
    <row r="131" s="85" customFormat="1" spans="1:9">
      <c r="A131" s="172"/>
      <c r="B131" s="170"/>
      <c r="C131" s="171"/>
      <c r="D131" s="153"/>
      <c r="E131" s="153"/>
      <c r="F131" s="153"/>
      <c r="G131" s="153">
        <v>21.18</v>
      </c>
      <c r="H131" s="181" t="s">
        <v>36</v>
      </c>
      <c r="I131" s="153"/>
    </row>
    <row r="132" s="85" customFormat="1" spans="1:9">
      <c r="A132" s="185" t="s">
        <v>195</v>
      </c>
      <c r="B132" s="178" t="s">
        <v>179</v>
      </c>
      <c r="C132" s="173" t="s">
        <v>196</v>
      </c>
      <c r="D132" s="157">
        <v>2.624</v>
      </c>
      <c r="E132" s="157">
        <v>25.7615</v>
      </c>
      <c r="F132" s="157">
        <v>25.7805</v>
      </c>
      <c r="G132" s="153">
        <v>0.0005</v>
      </c>
      <c r="H132" s="152" t="s">
        <v>18</v>
      </c>
      <c r="I132" s="157">
        <f>D132+E132-F132</f>
        <v>2.605</v>
      </c>
    </row>
    <row r="133" s="85" customFormat="1" spans="1:9">
      <c r="A133" s="186"/>
      <c r="B133" s="180"/>
      <c r="C133" s="177"/>
      <c r="D133" s="161"/>
      <c r="E133" s="161"/>
      <c r="F133" s="161"/>
      <c r="G133" s="153">
        <v>25.78</v>
      </c>
      <c r="H133" s="181" t="s">
        <v>30</v>
      </c>
      <c r="I133" s="161"/>
    </row>
    <row r="134" s="85" customFormat="1" spans="1:9">
      <c r="A134" s="185" t="s">
        <v>197</v>
      </c>
      <c r="B134" s="178" t="s">
        <v>179</v>
      </c>
      <c r="C134" s="173" t="s">
        <v>198</v>
      </c>
      <c r="D134" s="157">
        <v>3.9695</v>
      </c>
      <c r="E134" s="157">
        <v>41.8105</v>
      </c>
      <c r="F134" s="157">
        <v>38.971</v>
      </c>
      <c r="G134" s="153">
        <v>0.011</v>
      </c>
      <c r="H134" s="152" t="s">
        <v>18</v>
      </c>
      <c r="I134" s="157">
        <f>D134+E134-F134</f>
        <v>6.809</v>
      </c>
    </row>
    <row r="135" s="85" customFormat="1" spans="1:9">
      <c r="A135" s="187"/>
      <c r="B135" s="179"/>
      <c r="C135" s="176"/>
      <c r="D135" s="165"/>
      <c r="E135" s="165"/>
      <c r="F135" s="165"/>
      <c r="G135" s="153">
        <v>12.94</v>
      </c>
      <c r="H135" s="152" t="s">
        <v>30</v>
      </c>
      <c r="I135" s="165"/>
    </row>
    <row r="136" s="85" customFormat="1" spans="1:9">
      <c r="A136" s="187"/>
      <c r="B136" s="179"/>
      <c r="C136" s="176"/>
      <c r="D136" s="165"/>
      <c r="E136" s="165"/>
      <c r="F136" s="165"/>
      <c r="G136" s="153">
        <v>14.08</v>
      </c>
      <c r="H136" s="152" t="s">
        <v>48</v>
      </c>
      <c r="I136" s="165"/>
    </row>
    <row r="137" s="85" customFormat="1" spans="1:9">
      <c r="A137" s="186"/>
      <c r="B137" s="180"/>
      <c r="C137" s="177"/>
      <c r="D137" s="161"/>
      <c r="E137" s="161"/>
      <c r="F137" s="161"/>
      <c r="G137" s="153">
        <v>11.94</v>
      </c>
      <c r="H137" s="181" t="s">
        <v>36</v>
      </c>
      <c r="I137" s="161"/>
    </row>
    <row r="138" s="85" customFormat="1" spans="1:9">
      <c r="A138" s="169" t="s">
        <v>199</v>
      </c>
      <c r="B138" s="170" t="s">
        <v>200</v>
      </c>
      <c r="C138" s="171" t="s">
        <v>201</v>
      </c>
      <c r="D138" s="153">
        <v>0.433500000000002</v>
      </c>
      <c r="E138" s="153">
        <v>11.3275</v>
      </c>
      <c r="F138" s="153">
        <v>11.718</v>
      </c>
      <c r="G138" s="153">
        <v>0.008</v>
      </c>
      <c r="H138" s="152" t="s">
        <v>18</v>
      </c>
      <c r="I138" s="153">
        <f t="shared" ref="I138:I143" si="13">D138+E138-F138</f>
        <v>0.0430000000000028</v>
      </c>
    </row>
    <row r="139" s="85" customFormat="1" spans="1:9">
      <c r="A139" s="169"/>
      <c r="B139" s="170"/>
      <c r="C139" s="171"/>
      <c r="D139" s="153"/>
      <c r="E139" s="153"/>
      <c r="F139" s="153"/>
      <c r="G139" s="153">
        <v>11.71</v>
      </c>
      <c r="H139" s="152" t="s">
        <v>15</v>
      </c>
      <c r="I139" s="153"/>
    </row>
    <row r="140" s="85" customFormat="1" spans="1:9">
      <c r="A140" s="148" t="s">
        <v>202</v>
      </c>
      <c r="B140" s="149" t="s">
        <v>200</v>
      </c>
      <c r="C140" s="171" t="s">
        <v>203</v>
      </c>
      <c r="D140" s="153">
        <v>0.345500000000001</v>
      </c>
      <c r="E140" s="153">
        <v>6.7545</v>
      </c>
      <c r="F140" s="153">
        <v>7.1</v>
      </c>
      <c r="G140" s="153">
        <v>7.1</v>
      </c>
      <c r="H140" s="152" t="s">
        <v>15</v>
      </c>
      <c r="I140" s="153">
        <f t="shared" si="13"/>
        <v>0</v>
      </c>
    </row>
    <row r="141" s="85" customFormat="1" spans="1:9">
      <c r="A141" s="148" t="s">
        <v>204</v>
      </c>
      <c r="B141" s="149" t="s">
        <v>200</v>
      </c>
      <c r="C141" s="171" t="s">
        <v>205</v>
      </c>
      <c r="D141" s="153">
        <v>3.1215</v>
      </c>
      <c r="E141" s="153">
        <v>1.9285</v>
      </c>
      <c r="F141" s="153">
        <v>5.05</v>
      </c>
      <c r="G141" s="153">
        <v>5.05</v>
      </c>
      <c r="H141" s="152" t="s">
        <v>15</v>
      </c>
      <c r="I141" s="153">
        <f t="shared" si="13"/>
        <v>0</v>
      </c>
    </row>
    <row r="142" s="138" customFormat="1" spans="1:9">
      <c r="A142" s="169" t="s">
        <v>206</v>
      </c>
      <c r="B142" s="170" t="s">
        <v>207</v>
      </c>
      <c r="C142" s="171" t="s">
        <v>208</v>
      </c>
      <c r="D142" s="153">
        <v>0.023</v>
      </c>
      <c r="E142" s="188">
        <v>0</v>
      </c>
      <c r="F142" s="188">
        <v>0.023</v>
      </c>
      <c r="G142" s="153">
        <v>0.023</v>
      </c>
      <c r="H142" s="189" t="s">
        <v>209</v>
      </c>
      <c r="I142" s="153">
        <f t="shared" si="13"/>
        <v>0</v>
      </c>
    </row>
    <row r="143" s="138" customFormat="1" spans="1:9">
      <c r="A143" s="154" t="s">
        <v>210</v>
      </c>
      <c r="B143" s="178" t="s">
        <v>161</v>
      </c>
      <c r="C143" s="173" t="s">
        <v>211</v>
      </c>
      <c r="D143" s="157">
        <v>3.9715</v>
      </c>
      <c r="E143" s="190">
        <v>20.673</v>
      </c>
      <c r="F143" s="190">
        <v>17.4325</v>
      </c>
      <c r="G143" s="153">
        <v>8.3925</v>
      </c>
      <c r="H143" s="189" t="s">
        <v>212</v>
      </c>
      <c r="I143" s="157">
        <f t="shared" si="13"/>
        <v>7.212</v>
      </c>
    </row>
    <row r="144" s="138" customFormat="1" spans="1:9">
      <c r="A144" s="158"/>
      <c r="B144" s="180"/>
      <c r="C144" s="177"/>
      <c r="D144" s="161"/>
      <c r="E144" s="191"/>
      <c r="F144" s="191"/>
      <c r="G144" s="153">
        <v>9.04</v>
      </c>
      <c r="H144" s="189" t="s">
        <v>209</v>
      </c>
      <c r="I144" s="161"/>
    </row>
    <row r="145" s="138" customFormat="1" spans="1:9">
      <c r="A145" s="169" t="s">
        <v>213</v>
      </c>
      <c r="B145" s="170" t="s">
        <v>161</v>
      </c>
      <c r="C145" s="171" t="s">
        <v>214</v>
      </c>
      <c r="D145" s="153">
        <v>0.015</v>
      </c>
      <c r="E145" s="153">
        <v>0</v>
      </c>
      <c r="F145" s="153">
        <v>0.015</v>
      </c>
      <c r="G145" s="153">
        <v>0.015</v>
      </c>
      <c r="H145" s="189" t="s">
        <v>209</v>
      </c>
      <c r="I145" s="153">
        <f t="shared" ref="I145:I149" si="14">D145+E145-F145</f>
        <v>0</v>
      </c>
    </row>
    <row r="146" s="138" customFormat="1" spans="1:9">
      <c r="A146" s="154" t="s">
        <v>215</v>
      </c>
      <c r="B146" s="178" t="s">
        <v>216</v>
      </c>
      <c r="C146" s="173" t="s">
        <v>217</v>
      </c>
      <c r="D146" s="157">
        <v>0.6885</v>
      </c>
      <c r="E146" s="157">
        <v>1.5915</v>
      </c>
      <c r="F146" s="157">
        <v>2.28</v>
      </c>
      <c r="G146" s="153">
        <v>1.413</v>
      </c>
      <c r="H146" s="189" t="s">
        <v>212</v>
      </c>
      <c r="I146" s="157">
        <f t="shared" si="14"/>
        <v>0</v>
      </c>
    </row>
    <row r="147" s="138" customFormat="1" spans="1:9">
      <c r="A147" s="158"/>
      <c r="B147" s="180"/>
      <c r="C147" s="177"/>
      <c r="D147" s="161"/>
      <c r="E147" s="161"/>
      <c r="F147" s="161"/>
      <c r="G147" s="153">
        <v>0.867</v>
      </c>
      <c r="H147" s="189" t="s">
        <v>209</v>
      </c>
      <c r="I147" s="161"/>
    </row>
    <row r="148" s="85" customFormat="1" spans="1:9">
      <c r="A148" s="169" t="s">
        <v>218</v>
      </c>
      <c r="B148" s="170" t="s">
        <v>216</v>
      </c>
      <c r="C148" s="171" t="s">
        <v>219</v>
      </c>
      <c r="D148" s="153">
        <v>1.3835</v>
      </c>
      <c r="E148" s="153">
        <v>0.0165</v>
      </c>
      <c r="F148" s="153">
        <v>1.4</v>
      </c>
      <c r="G148" s="153">
        <v>1.4</v>
      </c>
      <c r="H148" s="181" t="s">
        <v>30</v>
      </c>
      <c r="I148" s="153">
        <f t="shared" si="14"/>
        <v>0</v>
      </c>
    </row>
    <row r="149" s="138" customFormat="1" spans="1:9">
      <c r="A149" s="169" t="s">
        <v>220</v>
      </c>
      <c r="B149" s="170" t="s">
        <v>221</v>
      </c>
      <c r="C149" s="171" t="s">
        <v>222</v>
      </c>
      <c r="D149" s="153">
        <v>32.847</v>
      </c>
      <c r="E149" s="153">
        <v>49.826</v>
      </c>
      <c r="F149" s="153">
        <v>63.9</v>
      </c>
      <c r="G149" s="153">
        <v>7.59</v>
      </c>
      <c r="H149" s="189" t="s">
        <v>212</v>
      </c>
      <c r="I149" s="153">
        <f t="shared" si="14"/>
        <v>18.773</v>
      </c>
    </row>
    <row r="150" s="138" customFormat="1" spans="1:9">
      <c r="A150" s="169"/>
      <c r="B150" s="170"/>
      <c r="C150" s="171"/>
      <c r="D150" s="153"/>
      <c r="E150" s="153"/>
      <c r="F150" s="153"/>
      <c r="G150" s="153">
        <v>56.31</v>
      </c>
      <c r="H150" s="189" t="s">
        <v>209</v>
      </c>
      <c r="I150" s="153"/>
    </row>
    <row r="151" s="138" customFormat="1" spans="1:9">
      <c r="A151" s="169" t="s">
        <v>223</v>
      </c>
      <c r="B151" s="170" t="s">
        <v>221</v>
      </c>
      <c r="C151" s="171" t="s">
        <v>224</v>
      </c>
      <c r="D151" s="153">
        <v>3.3635</v>
      </c>
      <c r="E151" s="153">
        <v>0</v>
      </c>
      <c r="F151" s="153">
        <v>3.3635</v>
      </c>
      <c r="G151" s="153">
        <v>3.3635</v>
      </c>
      <c r="H151" s="189" t="s">
        <v>212</v>
      </c>
      <c r="I151" s="153">
        <f t="shared" ref="I151:I155" si="15">D151+E151-F151</f>
        <v>0</v>
      </c>
    </row>
    <row r="152" s="138" customFormat="1" spans="1:9">
      <c r="A152" s="169" t="s">
        <v>225</v>
      </c>
      <c r="B152" s="170" t="s">
        <v>221</v>
      </c>
      <c r="C152" s="171" t="s">
        <v>226</v>
      </c>
      <c r="D152" s="153">
        <v>4.726</v>
      </c>
      <c r="E152" s="153">
        <v>11.971</v>
      </c>
      <c r="F152" s="153">
        <v>7.8025</v>
      </c>
      <c r="G152" s="153">
        <v>7.8025</v>
      </c>
      <c r="H152" s="189" t="s">
        <v>212</v>
      </c>
      <c r="I152" s="153">
        <f t="shared" si="15"/>
        <v>8.8945</v>
      </c>
    </row>
    <row r="153" s="138" customFormat="1" spans="1:9">
      <c r="A153" s="169" t="s">
        <v>227</v>
      </c>
      <c r="B153" s="170" t="s">
        <v>221</v>
      </c>
      <c r="C153" s="171" t="s">
        <v>228</v>
      </c>
      <c r="D153" s="153">
        <v>0.0355000000000001</v>
      </c>
      <c r="E153" s="153">
        <v>0.6975</v>
      </c>
      <c r="F153" s="153">
        <v>0.344</v>
      </c>
      <c r="G153" s="153">
        <v>0.344</v>
      </c>
      <c r="H153" s="189" t="s">
        <v>209</v>
      </c>
      <c r="I153" s="153">
        <f t="shared" si="15"/>
        <v>0.389</v>
      </c>
    </row>
    <row r="154" s="138" customFormat="1" spans="1:9">
      <c r="A154" s="169" t="s">
        <v>229</v>
      </c>
      <c r="B154" s="170" t="s">
        <v>221</v>
      </c>
      <c r="C154" s="171" t="s">
        <v>230</v>
      </c>
      <c r="D154" s="153">
        <v>0.00499999999999989</v>
      </c>
      <c r="E154" s="153">
        <v>0.0765</v>
      </c>
      <c r="F154" s="153">
        <v>0.0395</v>
      </c>
      <c r="G154" s="153">
        <v>0.0395</v>
      </c>
      <c r="H154" s="189" t="s">
        <v>209</v>
      </c>
      <c r="I154" s="153">
        <f t="shared" si="15"/>
        <v>0.0419999999999999</v>
      </c>
    </row>
    <row r="155" s="85" customFormat="1" spans="1:9">
      <c r="A155" s="154" t="s">
        <v>231</v>
      </c>
      <c r="B155" s="178" t="s">
        <v>232</v>
      </c>
      <c r="C155" s="173" t="s">
        <v>233</v>
      </c>
      <c r="D155" s="157">
        <v>3.452</v>
      </c>
      <c r="E155" s="157">
        <v>6.572</v>
      </c>
      <c r="F155" s="157">
        <v>9.84</v>
      </c>
      <c r="G155" s="153">
        <v>8.35</v>
      </c>
      <c r="H155" s="152" t="s">
        <v>36</v>
      </c>
      <c r="I155" s="157">
        <f t="shared" si="15"/>
        <v>0.184000000000001</v>
      </c>
    </row>
    <row r="156" s="85" customFormat="1" spans="1:9">
      <c r="A156" s="158"/>
      <c r="B156" s="180"/>
      <c r="C156" s="177"/>
      <c r="D156" s="161"/>
      <c r="E156" s="161"/>
      <c r="F156" s="161"/>
      <c r="G156" s="153">
        <v>1.49</v>
      </c>
      <c r="H156" s="181" t="s">
        <v>15</v>
      </c>
      <c r="I156" s="161"/>
    </row>
    <row r="157" s="85" customFormat="1" spans="1:9">
      <c r="A157" s="174" t="s">
        <v>234</v>
      </c>
      <c r="B157" s="179" t="s">
        <v>232</v>
      </c>
      <c r="C157" s="176" t="s">
        <v>235</v>
      </c>
      <c r="D157" s="165">
        <v>1.9665</v>
      </c>
      <c r="E157" s="165">
        <v>0.3035</v>
      </c>
      <c r="F157" s="165">
        <v>2.27</v>
      </c>
      <c r="G157" s="153">
        <v>2.04</v>
      </c>
      <c r="H157" s="181" t="s">
        <v>36</v>
      </c>
      <c r="I157" s="165">
        <f t="shared" ref="I157:I163" si="16">D157+E157-F157</f>
        <v>0</v>
      </c>
    </row>
    <row r="158" s="85" customFormat="1" spans="1:9">
      <c r="A158" s="158"/>
      <c r="B158" s="180"/>
      <c r="C158" s="177"/>
      <c r="D158" s="161"/>
      <c r="E158" s="161"/>
      <c r="F158" s="161"/>
      <c r="G158" s="153">
        <v>0.23</v>
      </c>
      <c r="H158" s="152" t="s">
        <v>15</v>
      </c>
      <c r="I158" s="161"/>
    </row>
    <row r="159" s="85" customFormat="1" spans="1:9">
      <c r="A159" s="169" t="s">
        <v>236</v>
      </c>
      <c r="B159" s="170" t="s">
        <v>232</v>
      </c>
      <c r="C159" s="171" t="s">
        <v>237</v>
      </c>
      <c r="D159" s="153">
        <v>0.0035</v>
      </c>
      <c r="E159" s="153">
        <v>0</v>
      </c>
      <c r="F159" s="153">
        <v>0</v>
      </c>
      <c r="G159" s="153">
        <v>0</v>
      </c>
      <c r="H159" s="152" t="s">
        <v>159</v>
      </c>
      <c r="I159" s="153">
        <f t="shared" si="16"/>
        <v>0.0035</v>
      </c>
    </row>
    <row r="160" s="85" customFormat="1" spans="1:9">
      <c r="A160" s="169" t="s">
        <v>238</v>
      </c>
      <c r="B160" s="170" t="s">
        <v>239</v>
      </c>
      <c r="C160" s="171" t="s">
        <v>240</v>
      </c>
      <c r="D160" s="153">
        <v>0.1845</v>
      </c>
      <c r="E160" s="153">
        <v>0.552</v>
      </c>
      <c r="F160" s="153">
        <v>0</v>
      </c>
      <c r="G160" s="153">
        <v>0</v>
      </c>
      <c r="H160" s="152" t="s">
        <v>159</v>
      </c>
      <c r="I160" s="153">
        <f t="shared" si="16"/>
        <v>0.7365</v>
      </c>
    </row>
    <row r="161" s="85" customFormat="1" spans="1:9">
      <c r="A161" s="169" t="s">
        <v>241</v>
      </c>
      <c r="B161" s="170" t="s">
        <v>242</v>
      </c>
      <c r="C161" s="171" t="s">
        <v>243</v>
      </c>
      <c r="D161" s="153">
        <v>7.618</v>
      </c>
      <c r="E161" s="153">
        <v>0.022</v>
      </c>
      <c r="F161" s="153">
        <v>7.64</v>
      </c>
      <c r="G161" s="153">
        <v>7.64</v>
      </c>
      <c r="H161" s="152" t="s">
        <v>30</v>
      </c>
      <c r="I161" s="153">
        <f t="shared" si="16"/>
        <v>0</v>
      </c>
    </row>
    <row r="162" s="85" customFormat="1" spans="1:9">
      <c r="A162" s="169" t="s">
        <v>244</v>
      </c>
      <c r="B162" s="170" t="s">
        <v>245</v>
      </c>
      <c r="C162" s="171" t="s">
        <v>246</v>
      </c>
      <c r="D162" s="153">
        <v>3.132</v>
      </c>
      <c r="E162" s="153">
        <v>0.018</v>
      </c>
      <c r="F162" s="153">
        <v>3.15</v>
      </c>
      <c r="G162" s="153">
        <v>3.15</v>
      </c>
      <c r="H162" s="152" t="s">
        <v>30</v>
      </c>
      <c r="I162" s="153">
        <f t="shared" si="16"/>
        <v>0</v>
      </c>
    </row>
    <row r="163" s="85" customFormat="1" spans="1:9">
      <c r="A163" s="169" t="s">
        <v>247</v>
      </c>
      <c r="B163" s="170" t="s">
        <v>248</v>
      </c>
      <c r="C163" s="171" t="s">
        <v>249</v>
      </c>
      <c r="D163" s="153">
        <v>9.74649999999998</v>
      </c>
      <c r="E163" s="153">
        <v>73.2525</v>
      </c>
      <c r="F163" s="153">
        <v>74.7445</v>
      </c>
      <c r="G163" s="153">
        <v>1.89</v>
      </c>
      <c r="H163" s="152" t="s">
        <v>19</v>
      </c>
      <c r="I163" s="153">
        <f t="shared" si="16"/>
        <v>8.25449999999998</v>
      </c>
    </row>
    <row r="164" s="85" customFormat="1" spans="1:9">
      <c r="A164" s="169"/>
      <c r="B164" s="170"/>
      <c r="C164" s="171"/>
      <c r="D164" s="153"/>
      <c r="E164" s="153"/>
      <c r="F164" s="153"/>
      <c r="G164" s="153">
        <v>35.01</v>
      </c>
      <c r="H164" s="152" t="s">
        <v>20</v>
      </c>
      <c r="I164" s="153"/>
    </row>
    <row r="165" s="85" customFormat="1" spans="1:9">
      <c r="A165" s="169"/>
      <c r="B165" s="170"/>
      <c r="C165" s="171"/>
      <c r="D165" s="153"/>
      <c r="E165" s="153"/>
      <c r="F165" s="153"/>
      <c r="G165" s="153">
        <v>37.8445</v>
      </c>
      <c r="H165" s="152" t="s">
        <v>27</v>
      </c>
      <c r="I165" s="153"/>
    </row>
    <row r="166" s="85" customFormat="1" spans="1:9">
      <c r="A166" s="169" t="s">
        <v>250</v>
      </c>
      <c r="B166" s="170" t="s">
        <v>251</v>
      </c>
      <c r="C166" s="171" t="s">
        <v>252</v>
      </c>
      <c r="D166" s="153">
        <v>2.88750000000002</v>
      </c>
      <c r="E166" s="153">
        <v>147.266</v>
      </c>
      <c r="F166" s="153">
        <v>143.5525</v>
      </c>
      <c r="G166" s="153">
        <v>20.84</v>
      </c>
      <c r="H166" s="152" t="s">
        <v>47</v>
      </c>
      <c r="I166" s="153">
        <f t="shared" ref="I166:I171" si="17">D166+E166-F166</f>
        <v>6.601</v>
      </c>
    </row>
    <row r="167" s="85" customFormat="1" spans="1:9">
      <c r="A167" s="169"/>
      <c r="B167" s="170"/>
      <c r="C167" s="171"/>
      <c r="D167" s="153"/>
      <c r="E167" s="153"/>
      <c r="F167" s="153"/>
      <c r="G167" s="153">
        <v>35.94</v>
      </c>
      <c r="H167" s="152" t="s">
        <v>23</v>
      </c>
      <c r="I167" s="153"/>
    </row>
    <row r="168" s="85" customFormat="1" spans="1:9">
      <c r="A168" s="169"/>
      <c r="B168" s="170"/>
      <c r="C168" s="171"/>
      <c r="D168" s="153"/>
      <c r="E168" s="153"/>
      <c r="F168" s="153"/>
      <c r="G168" s="153">
        <v>10.29</v>
      </c>
      <c r="H168" s="152" t="s">
        <v>49</v>
      </c>
      <c r="I168" s="153"/>
    </row>
    <row r="169" s="85" customFormat="1" spans="1:9">
      <c r="A169" s="169"/>
      <c r="B169" s="170"/>
      <c r="C169" s="171"/>
      <c r="D169" s="153"/>
      <c r="E169" s="153"/>
      <c r="F169" s="153"/>
      <c r="G169" s="153">
        <v>76.4825</v>
      </c>
      <c r="H169" s="152" t="s">
        <v>27</v>
      </c>
      <c r="I169" s="153"/>
    </row>
    <row r="170" s="85" customFormat="1" spans="1:9">
      <c r="A170" s="169" t="s">
        <v>253</v>
      </c>
      <c r="B170" s="170" t="s">
        <v>254</v>
      </c>
      <c r="C170" s="171" t="s">
        <v>255</v>
      </c>
      <c r="D170" s="153">
        <v>3.028</v>
      </c>
      <c r="E170" s="153">
        <v>4.789</v>
      </c>
      <c r="F170" s="153">
        <v>6.29</v>
      </c>
      <c r="G170" s="153">
        <v>6.29</v>
      </c>
      <c r="H170" s="152" t="s">
        <v>15</v>
      </c>
      <c r="I170" s="153">
        <f t="shared" si="17"/>
        <v>1.527</v>
      </c>
    </row>
    <row r="171" s="85" customFormat="1" spans="1:9">
      <c r="A171" s="154" t="s">
        <v>256</v>
      </c>
      <c r="B171" s="178" t="s">
        <v>257</v>
      </c>
      <c r="C171" s="173" t="s">
        <v>258</v>
      </c>
      <c r="D171" s="157">
        <v>0.1525</v>
      </c>
      <c r="E171" s="157">
        <v>0.143</v>
      </c>
      <c r="F171" s="157">
        <v>0.2955</v>
      </c>
      <c r="G171" s="153">
        <v>0.0055</v>
      </c>
      <c r="H171" s="152" t="s">
        <v>18</v>
      </c>
      <c r="I171" s="157">
        <f t="shared" si="17"/>
        <v>0</v>
      </c>
    </row>
    <row r="172" s="85" customFormat="1" spans="1:9">
      <c r="A172" s="158"/>
      <c r="B172" s="180"/>
      <c r="C172" s="177"/>
      <c r="D172" s="161"/>
      <c r="E172" s="161"/>
      <c r="F172" s="161"/>
      <c r="G172" s="153">
        <v>0.29</v>
      </c>
      <c r="H172" s="181" t="s">
        <v>15</v>
      </c>
      <c r="I172" s="161"/>
    </row>
    <row r="173" s="85" customFormat="1" spans="1:9">
      <c r="A173" s="169" t="s">
        <v>259</v>
      </c>
      <c r="B173" s="170" t="s">
        <v>257</v>
      </c>
      <c r="C173" s="171" t="s">
        <v>260</v>
      </c>
      <c r="D173" s="153">
        <v>0</v>
      </c>
      <c r="E173" s="153">
        <v>3.083</v>
      </c>
      <c r="F173" s="153">
        <v>2.94</v>
      </c>
      <c r="G173" s="153">
        <v>2.94</v>
      </c>
      <c r="H173" s="181" t="s">
        <v>15</v>
      </c>
      <c r="I173" s="153">
        <f t="shared" ref="I173:I175" si="18">D173+E173-F173</f>
        <v>0.143</v>
      </c>
    </row>
    <row r="174" s="85" customFormat="1" spans="1:9">
      <c r="A174" s="169" t="s">
        <v>261</v>
      </c>
      <c r="B174" s="170" t="s">
        <v>262</v>
      </c>
      <c r="C174" s="171" t="s">
        <v>263</v>
      </c>
      <c r="D174" s="153">
        <v>2.132</v>
      </c>
      <c r="E174" s="153">
        <v>0.9495</v>
      </c>
      <c r="F174" s="153">
        <v>3.01</v>
      </c>
      <c r="G174" s="153">
        <v>3.01</v>
      </c>
      <c r="H174" s="152" t="s">
        <v>31</v>
      </c>
      <c r="I174" s="153">
        <f t="shared" si="18"/>
        <v>0.0715000000000003</v>
      </c>
    </row>
    <row r="175" s="85" customFormat="1" spans="1:9">
      <c r="A175" s="154" t="s">
        <v>264</v>
      </c>
      <c r="B175" s="178" t="s">
        <v>262</v>
      </c>
      <c r="C175" s="173" t="s">
        <v>265</v>
      </c>
      <c r="D175" s="157">
        <v>2.4575</v>
      </c>
      <c r="E175" s="157">
        <v>1.7185</v>
      </c>
      <c r="F175" s="157">
        <v>3.843</v>
      </c>
      <c r="G175" s="153">
        <v>0.003</v>
      </c>
      <c r="H175" s="152" t="s">
        <v>18</v>
      </c>
      <c r="I175" s="157">
        <f t="shared" si="18"/>
        <v>0.332999999999999</v>
      </c>
    </row>
    <row r="176" s="85" customFormat="1" spans="1:9">
      <c r="A176" s="158"/>
      <c r="B176" s="180"/>
      <c r="C176" s="177"/>
      <c r="D176" s="161"/>
      <c r="E176" s="161"/>
      <c r="F176" s="161"/>
      <c r="G176" s="153">
        <v>3.84</v>
      </c>
      <c r="H176" s="152" t="s">
        <v>266</v>
      </c>
      <c r="I176" s="161"/>
    </row>
    <row r="177" s="85" customFormat="1" spans="1:9">
      <c r="A177" s="169" t="s">
        <v>267</v>
      </c>
      <c r="B177" s="170" t="s">
        <v>262</v>
      </c>
      <c r="C177" s="171" t="s">
        <v>268</v>
      </c>
      <c r="D177" s="153">
        <v>1.711</v>
      </c>
      <c r="E177" s="153">
        <v>3.204</v>
      </c>
      <c r="F177" s="153">
        <v>4.45</v>
      </c>
      <c r="G177" s="153">
        <v>4.45</v>
      </c>
      <c r="H177" s="152" t="s">
        <v>31</v>
      </c>
      <c r="I177" s="153">
        <f t="shared" ref="I177:I181" si="19">D177+E177-F177</f>
        <v>0.464999999999999</v>
      </c>
    </row>
    <row r="178" s="85" customFormat="1" spans="1:9">
      <c r="A178" s="169" t="s">
        <v>269</v>
      </c>
      <c r="B178" s="170" t="s">
        <v>262</v>
      </c>
      <c r="C178" s="171" t="s">
        <v>270</v>
      </c>
      <c r="D178" s="153">
        <v>8.603</v>
      </c>
      <c r="E178" s="153">
        <v>39.0025</v>
      </c>
      <c r="F178" s="153">
        <v>36.47</v>
      </c>
      <c r="G178" s="153">
        <v>9.94</v>
      </c>
      <c r="H178" s="152" t="s">
        <v>43</v>
      </c>
      <c r="I178" s="153">
        <f t="shared" si="19"/>
        <v>11.1355</v>
      </c>
    </row>
    <row r="179" s="85" customFormat="1" spans="1:9">
      <c r="A179" s="169"/>
      <c r="B179" s="170"/>
      <c r="C179" s="171"/>
      <c r="D179" s="153"/>
      <c r="E179" s="153"/>
      <c r="F179" s="153"/>
      <c r="G179" s="153">
        <v>15</v>
      </c>
      <c r="H179" s="152" t="s">
        <v>266</v>
      </c>
      <c r="I179" s="153"/>
    </row>
    <row r="180" s="85" customFormat="1" spans="1:9">
      <c r="A180" s="169"/>
      <c r="B180" s="170"/>
      <c r="C180" s="171"/>
      <c r="D180" s="153"/>
      <c r="E180" s="153"/>
      <c r="F180" s="153"/>
      <c r="G180" s="153">
        <v>11.53</v>
      </c>
      <c r="H180" s="152" t="s">
        <v>36</v>
      </c>
      <c r="I180" s="153"/>
    </row>
    <row r="181" s="85" customFormat="1" spans="1:9">
      <c r="A181" s="154" t="s">
        <v>271</v>
      </c>
      <c r="B181" s="178" t="s">
        <v>262</v>
      </c>
      <c r="C181" s="173" t="s">
        <v>272</v>
      </c>
      <c r="D181" s="157">
        <v>21.1875</v>
      </c>
      <c r="E181" s="157">
        <v>20.311</v>
      </c>
      <c r="F181" s="157">
        <v>40.2</v>
      </c>
      <c r="G181" s="153">
        <v>27.48</v>
      </c>
      <c r="H181" s="152" t="s">
        <v>31</v>
      </c>
      <c r="I181" s="157">
        <f t="shared" si="19"/>
        <v>1.2985</v>
      </c>
    </row>
    <row r="182" s="85" customFormat="1" spans="1:9">
      <c r="A182" s="158"/>
      <c r="B182" s="180"/>
      <c r="C182" s="177"/>
      <c r="D182" s="161"/>
      <c r="E182" s="161"/>
      <c r="F182" s="161"/>
      <c r="G182" s="153">
        <v>12.72</v>
      </c>
      <c r="H182" s="152" t="s">
        <v>15</v>
      </c>
      <c r="I182" s="161"/>
    </row>
    <row r="183" s="85" customFormat="1" spans="1:9">
      <c r="A183" s="169" t="s">
        <v>273</v>
      </c>
      <c r="B183" s="170" t="s">
        <v>262</v>
      </c>
      <c r="C183" s="171" t="s">
        <v>274</v>
      </c>
      <c r="D183" s="153">
        <v>5.808</v>
      </c>
      <c r="E183" s="153">
        <v>3.6905</v>
      </c>
      <c r="F183" s="153">
        <v>9.19</v>
      </c>
      <c r="G183" s="153">
        <v>9.19</v>
      </c>
      <c r="H183" s="152" t="s">
        <v>31</v>
      </c>
      <c r="I183" s="153">
        <f t="shared" ref="I183:I190" si="20">D183+E183-F183</f>
        <v>0.3085</v>
      </c>
    </row>
    <row r="184" s="85" customFormat="1" spans="1:9">
      <c r="A184" s="192" t="s">
        <v>275</v>
      </c>
      <c r="B184" s="193" t="s">
        <v>262</v>
      </c>
      <c r="C184" s="171" t="s">
        <v>276</v>
      </c>
      <c r="D184" s="153">
        <v>21.216</v>
      </c>
      <c r="E184" s="153">
        <v>61.4725</v>
      </c>
      <c r="F184" s="153">
        <v>72.63</v>
      </c>
      <c r="G184" s="153">
        <v>10.02</v>
      </c>
      <c r="H184" s="152" t="s">
        <v>30</v>
      </c>
      <c r="I184" s="153">
        <f t="shared" si="20"/>
        <v>10.0585</v>
      </c>
    </row>
    <row r="185" s="85" customFormat="1" spans="1:9">
      <c r="A185" s="192"/>
      <c r="B185" s="193"/>
      <c r="C185" s="171"/>
      <c r="D185" s="153"/>
      <c r="E185" s="153"/>
      <c r="F185" s="153"/>
      <c r="G185" s="153">
        <v>28.23</v>
      </c>
      <c r="H185" s="152" t="s">
        <v>43</v>
      </c>
      <c r="I185" s="153"/>
    </row>
    <row r="186" s="85" customFormat="1" spans="1:9">
      <c r="A186" s="192"/>
      <c r="B186" s="193"/>
      <c r="C186" s="171"/>
      <c r="D186" s="153"/>
      <c r="E186" s="153"/>
      <c r="F186" s="153"/>
      <c r="G186" s="153">
        <v>34.38</v>
      </c>
      <c r="H186" s="152" t="s">
        <v>168</v>
      </c>
      <c r="I186" s="153"/>
    </row>
    <row r="187" s="85" customFormat="1" spans="1:9">
      <c r="A187" s="169" t="s">
        <v>277</v>
      </c>
      <c r="B187" s="170" t="s">
        <v>262</v>
      </c>
      <c r="C187" s="171" t="s">
        <v>278</v>
      </c>
      <c r="D187" s="153">
        <v>4.112</v>
      </c>
      <c r="E187" s="153">
        <v>2.328</v>
      </c>
      <c r="F187" s="153">
        <v>6.44</v>
      </c>
      <c r="G187" s="153">
        <v>6.44</v>
      </c>
      <c r="H187" s="152" t="s">
        <v>266</v>
      </c>
      <c r="I187" s="153">
        <f t="shared" si="20"/>
        <v>0</v>
      </c>
    </row>
    <row r="188" s="85" customFormat="1" spans="1:9">
      <c r="A188" s="169" t="s">
        <v>279</v>
      </c>
      <c r="B188" s="170" t="s">
        <v>262</v>
      </c>
      <c r="C188" s="171" t="s">
        <v>280</v>
      </c>
      <c r="D188" s="153">
        <v>0.882499999999999</v>
      </c>
      <c r="E188" s="153">
        <v>2.1575</v>
      </c>
      <c r="F188" s="153">
        <v>3.04</v>
      </c>
      <c r="G188" s="153">
        <v>3.04</v>
      </c>
      <c r="H188" s="152" t="s">
        <v>15</v>
      </c>
      <c r="I188" s="153">
        <f t="shared" si="20"/>
        <v>0</v>
      </c>
    </row>
    <row r="189" s="85" customFormat="1" spans="1:9">
      <c r="A189" s="169" t="s">
        <v>281</v>
      </c>
      <c r="B189" s="170" t="s">
        <v>262</v>
      </c>
      <c r="C189" s="171" t="s">
        <v>282</v>
      </c>
      <c r="D189" s="153">
        <v>3.0545</v>
      </c>
      <c r="E189" s="153">
        <v>4.7755</v>
      </c>
      <c r="F189" s="153">
        <v>7.83</v>
      </c>
      <c r="G189" s="153">
        <v>7.83</v>
      </c>
      <c r="H189" s="152" t="s">
        <v>15</v>
      </c>
      <c r="I189" s="153">
        <f t="shared" si="20"/>
        <v>0</v>
      </c>
    </row>
    <row r="190" s="85" customFormat="1" spans="1:9">
      <c r="A190" s="154" t="s">
        <v>283</v>
      </c>
      <c r="B190" s="178" t="s">
        <v>262</v>
      </c>
      <c r="C190" s="173" t="s">
        <v>284</v>
      </c>
      <c r="D190" s="157">
        <v>4.122</v>
      </c>
      <c r="E190" s="157">
        <v>11.323</v>
      </c>
      <c r="F190" s="157">
        <v>14.712</v>
      </c>
      <c r="G190" s="153">
        <v>0.052</v>
      </c>
      <c r="H190" s="152" t="s">
        <v>18</v>
      </c>
      <c r="I190" s="157">
        <f t="shared" si="20"/>
        <v>0.733000000000001</v>
      </c>
    </row>
    <row r="191" s="85" customFormat="1" spans="1:9">
      <c r="A191" s="158"/>
      <c r="B191" s="180"/>
      <c r="C191" s="177"/>
      <c r="D191" s="161"/>
      <c r="E191" s="161"/>
      <c r="F191" s="161"/>
      <c r="G191" s="153">
        <v>14.66</v>
      </c>
      <c r="H191" s="152" t="s">
        <v>31</v>
      </c>
      <c r="I191" s="161"/>
    </row>
    <row r="192" s="85" customFormat="1" spans="1:9">
      <c r="A192" s="169" t="s">
        <v>285</v>
      </c>
      <c r="B192" s="170" t="s">
        <v>262</v>
      </c>
      <c r="C192" s="171" t="s">
        <v>286</v>
      </c>
      <c r="D192" s="153">
        <v>2.661</v>
      </c>
      <c r="E192" s="153">
        <v>0.679</v>
      </c>
      <c r="F192" s="153">
        <v>3.34</v>
      </c>
      <c r="G192" s="153">
        <v>3.34</v>
      </c>
      <c r="H192" s="152" t="s">
        <v>31</v>
      </c>
      <c r="I192" s="153">
        <f t="shared" ref="I192:I201" si="21">D192+E192-F192</f>
        <v>0</v>
      </c>
    </row>
    <row r="193" s="85" customFormat="1" spans="1:9">
      <c r="A193" s="169" t="s">
        <v>287</v>
      </c>
      <c r="B193" s="170" t="s">
        <v>288</v>
      </c>
      <c r="C193" s="171" t="s">
        <v>289</v>
      </c>
      <c r="D193" s="153">
        <v>0.456499999999998</v>
      </c>
      <c r="E193" s="153">
        <v>7.9235</v>
      </c>
      <c r="F193" s="153">
        <v>8.38</v>
      </c>
      <c r="G193" s="153">
        <v>6.64</v>
      </c>
      <c r="H193" s="152" t="s">
        <v>43</v>
      </c>
      <c r="I193" s="153">
        <f t="shared" si="21"/>
        <v>0</v>
      </c>
    </row>
    <row r="194" s="85" customFormat="1" spans="1:9">
      <c r="A194" s="169"/>
      <c r="B194" s="170"/>
      <c r="C194" s="171"/>
      <c r="D194" s="153"/>
      <c r="E194" s="153"/>
      <c r="F194" s="153"/>
      <c r="G194" s="153">
        <v>1.74</v>
      </c>
      <c r="H194" s="152" t="s">
        <v>15</v>
      </c>
      <c r="I194" s="153"/>
    </row>
    <row r="195" s="85" customFormat="1" spans="1:9">
      <c r="A195" s="169" t="s">
        <v>290</v>
      </c>
      <c r="B195" s="170" t="s">
        <v>288</v>
      </c>
      <c r="C195" s="171" t="s">
        <v>291</v>
      </c>
      <c r="D195" s="153">
        <v>0</v>
      </c>
      <c r="E195" s="153">
        <v>0.7005</v>
      </c>
      <c r="F195" s="153">
        <v>0.7005</v>
      </c>
      <c r="G195" s="153">
        <v>0.7005</v>
      </c>
      <c r="H195" s="152" t="s">
        <v>27</v>
      </c>
      <c r="I195" s="153">
        <f t="shared" si="21"/>
        <v>0</v>
      </c>
    </row>
    <row r="196" s="85" customFormat="1" spans="1:9">
      <c r="A196" s="169" t="s">
        <v>292</v>
      </c>
      <c r="B196" s="170" t="s">
        <v>288</v>
      </c>
      <c r="C196" s="171" t="s">
        <v>293</v>
      </c>
      <c r="D196" s="153">
        <v>0</v>
      </c>
      <c r="E196" s="153">
        <v>2.1315</v>
      </c>
      <c r="F196" s="153">
        <v>2.1315</v>
      </c>
      <c r="G196" s="153">
        <v>2.1315</v>
      </c>
      <c r="H196" s="152" t="s">
        <v>27</v>
      </c>
      <c r="I196" s="153">
        <f t="shared" si="21"/>
        <v>0</v>
      </c>
    </row>
    <row r="197" s="85" customFormat="1" spans="1:9">
      <c r="A197" s="169" t="s">
        <v>294</v>
      </c>
      <c r="B197" s="170" t="s">
        <v>288</v>
      </c>
      <c r="C197" s="171" t="s">
        <v>295</v>
      </c>
      <c r="D197" s="153">
        <v>0</v>
      </c>
      <c r="E197" s="153">
        <v>2.2205</v>
      </c>
      <c r="F197" s="153">
        <v>2.2205</v>
      </c>
      <c r="G197" s="153">
        <v>2.2205</v>
      </c>
      <c r="H197" s="152" t="s">
        <v>27</v>
      </c>
      <c r="I197" s="153">
        <f t="shared" si="21"/>
        <v>0</v>
      </c>
    </row>
    <row r="198" s="85" customFormat="1" spans="1:9">
      <c r="A198" s="169" t="s">
        <v>296</v>
      </c>
      <c r="B198" s="170" t="s">
        <v>288</v>
      </c>
      <c r="C198" s="171" t="s">
        <v>297</v>
      </c>
      <c r="D198" s="153">
        <v>0</v>
      </c>
      <c r="E198" s="153">
        <v>0.1185</v>
      </c>
      <c r="F198" s="153">
        <v>0.1185</v>
      </c>
      <c r="G198" s="153">
        <v>0.1185</v>
      </c>
      <c r="H198" s="152" t="s">
        <v>27</v>
      </c>
      <c r="I198" s="153">
        <f t="shared" si="21"/>
        <v>0</v>
      </c>
    </row>
    <row r="199" s="85" customFormat="1" spans="1:9">
      <c r="A199" s="169" t="s">
        <v>298</v>
      </c>
      <c r="B199" s="170" t="s">
        <v>288</v>
      </c>
      <c r="C199" s="171" t="s">
        <v>299</v>
      </c>
      <c r="D199" s="153">
        <v>0</v>
      </c>
      <c r="E199" s="153">
        <v>31.3815</v>
      </c>
      <c r="F199" s="153">
        <v>31.3815</v>
      </c>
      <c r="G199" s="153">
        <v>31.3815</v>
      </c>
      <c r="H199" s="152" t="s">
        <v>27</v>
      </c>
      <c r="I199" s="153">
        <f t="shared" si="21"/>
        <v>0</v>
      </c>
    </row>
    <row r="200" s="85" customFormat="1" spans="1:9">
      <c r="A200" s="169" t="s">
        <v>300</v>
      </c>
      <c r="B200" s="170" t="s">
        <v>288</v>
      </c>
      <c r="C200" s="171" t="s">
        <v>301</v>
      </c>
      <c r="D200" s="153">
        <v>0</v>
      </c>
      <c r="E200" s="153">
        <v>12.574</v>
      </c>
      <c r="F200" s="153">
        <v>12.574</v>
      </c>
      <c r="G200" s="153">
        <v>12.574</v>
      </c>
      <c r="H200" s="152" t="s">
        <v>27</v>
      </c>
      <c r="I200" s="153">
        <f t="shared" si="21"/>
        <v>0</v>
      </c>
    </row>
    <row r="201" s="85" customFormat="1" spans="1:9">
      <c r="A201" s="154" t="s">
        <v>302</v>
      </c>
      <c r="B201" s="178" t="s">
        <v>288</v>
      </c>
      <c r="C201" s="173" t="s">
        <v>303</v>
      </c>
      <c r="D201" s="157">
        <v>0.9675</v>
      </c>
      <c r="E201" s="157">
        <v>0.0025</v>
      </c>
      <c r="F201" s="157">
        <v>0.97</v>
      </c>
      <c r="G201" s="153">
        <v>0.82</v>
      </c>
      <c r="H201" s="152" t="s">
        <v>30</v>
      </c>
      <c r="I201" s="157">
        <f t="shared" si="21"/>
        <v>0</v>
      </c>
    </row>
    <row r="202" s="85" customFormat="1" spans="1:9">
      <c r="A202" s="158"/>
      <c r="B202" s="180"/>
      <c r="C202" s="177"/>
      <c r="D202" s="161"/>
      <c r="E202" s="161"/>
      <c r="F202" s="161"/>
      <c r="G202" s="153">
        <v>0.15</v>
      </c>
      <c r="H202" s="152" t="s">
        <v>15</v>
      </c>
      <c r="I202" s="161"/>
    </row>
    <row r="203" s="85" customFormat="1" spans="1:9">
      <c r="A203" s="169" t="s">
        <v>304</v>
      </c>
      <c r="B203" s="170" t="s">
        <v>305</v>
      </c>
      <c r="C203" s="171" t="s">
        <v>306</v>
      </c>
      <c r="D203" s="153">
        <v>33.2959999999998</v>
      </c>
      <c r="E203" s="153">
        <v>811.884</v>
      </c>
      <c r="F203" s="153">
        <v>845.18</v>
      </c>
      <c r="G203" s="153">
        <v>508.23</v>
      </c>
      <c r="H203" s="152" t="s">
        <v>307</v>
      </c>
      <c r="I203" s="153">
        <f t="shared" ref="I203:I213" si="22">D203+E203-F203</f>
        <v>0</v>
      </c>
    </row>
    <row r="204" s="85" customFormat="1" spans="1:9">
      <c r="A204" s="169"/>
      <c r="B204" s="170"/>
      <c r="C204" s="171"/>
      <c r="D204" s="153"/>
      <c r="E204" s="153"/>
      <c r="F204" s="153"/>
      <c r="G204" s="153">
        <v>336.95</v>
      </c>
      <c r="H204" s="152" t="s">
        <v>105</v>
      </c>
      <c r="I204" s="153"/>
    </row>
    <row r="205" s="85" customFormat="1" spans="1:9">
      <c r="A205" s="154" t="s">
        <v>308</v>
      </c>
      <c r="B205" s="173" t="s">
        <v>309</v>
      </c>
      <c r="C205" s="173" t="s">
        <v>310</v>
      </c>
      <c r="D205" s="157">
        <v>4.27649999999997</v>
      </c>
      <c r="E205" s="157">
        <v>53.9145</v>
      </c>
      <c r="F205" s="157">
        <v>58.191</v>
      </c>
      <c r="G205" s="153">
        <v>0.161</v>
      </c>
      <c r="H205" s="152" t="s">
        <v>18</v>
      </c>
      <c r="I205" s="157">
        <f t="shared" si="22"/>
        <v>0</v>
      </c>
    </row>
    <row r="206" s="85" customFormat="1" spans="1:9">
      <c r="A206" s="158"/>
      <c r="B206" s="177"/>
      <c r="C206" s="177"/>
      <c r="D206" s="161"/>
      <c r="E206" s="161"/>
      <c r="F206" s="161"/>
      <c r="G206" s="153">
        <v>58.03</v>
      </c>
      <c r="H206" s="152" t="s">
        <v>311</v>
      </c>
      <c r="I206" s="161"/>
    </row>
    <row r="207" s="85" customFormat="1" spans="1:9">
      <c r="A207" s="169" t="s">
        <v>312</v>
      </c>
      <c r="B207" s="170" t="s">
        <v>313</v>
      </c>
      <c r="C207" s="171" t="s">
        <v>314</v>
      </c>
      <c r="D207" s="153">
        <v>0.0959999999999999</v>
      </c>
      <c r="E207" s="153">
        <v>0.2855</v>
      </c>
      <c r="F207" s="153">
        <v>0.37</v>
      </c>
      <c r="G207" s="153">
        <v>0.37</v>
      </c>
      <c r="H207" s="152" t="s">
        <v>15</v>
      </c>
      <c r="I207" s="153">
        <f t="shared" si="22"/>
        <v>0.0114999999999998</v>
      </c>
    </row>
    <row r="208" s="85" customFormat="1" spans="1:9">
      <c r="A208" s="169" t="s">
        <v>315</v>
      </c>
      <c r="B208" s="170" t="s">
        <v>313</v>
      </c>
      <c r="C208" s="171" t="s">
        <v>316</v>
      </c>
      <c r="D208" s="153">
        <v>10.047</v>
      </c>
      <c r="E208" s="153">
        <v>288.64</v>
      </c>
      <c r="F208" s="153">
        <v>269.98</v>
      </c>
      <c r="G208" s="153">
        <v>269.98</v>
      </c>
      <c r="H208" s="152" t="s">
        <v>105</v>
      </c>
      <c r="I208" s="153">
        <f t="shared" si="22"/>
        <v>28.707</v>
      </c>
    </row>
    <row r="209" s="85" customFormat="1" spans="1:9">
      <c r="A209" s="169" t="s">
        <v>317</v>
      </c>
      <c r="B209" s="170" t="s">
        <v>313</v>
      </c>
      <c r="C209" s="171" t="s">
        <v>318</v>
      </c>
      <c r="D209" s="153">
        <v>0.0634999999999998</v>
      </c>
      <c r="E209" s="153">
        <v>0.0915</v>
      </c>
      <c r="F209" s="153">
        <v>0.1045</v>
      </c>
      <c r="G209" s="153">
        <v>0.1045</v>
      </c>
      <c r="H209" s="152" t="s">
        <v>319</v>
      </c>
      <c r="I209" s="153">
        <f t="shared" si="22"/>
        <v>0.0504999999999998</v>
      </c>
    </row>
    <row r="210" s="85" customFormat="1" spans="1:9">
      <c r="A210" s="169" t="s">
        <v>320</v>
      </c>
      <c r="B210" s="170" t="s">
        <v>321</v>
      </c>
      <c r="C210" s="171" t="s">
        <v>322</v>
      </c>
      <c r="D210" s="153">
        <v>0.037</v>
      </c>
      <c r="E210" s="153">
        <v>0.1625</v>
      </c>
      <c r="F210" s="153">
        <v>0</v>
      </c>
      <c r="G210" s="153">
        <v>0</v>
      </c>
      <c r="H210" s="152" t="s">
        <v>159</v>
      </c>
      <c r="I210" s="153">
        <f t="shared" si="22"/>
        <v>0.1995</v>
      </c>
    </row>
    <row r="211" s="85" customFormat="1" spans="1:9">
      <c r="A211" s="169" t="s">
        <v>323</v>
      </c>
      <c r="B211" s="170" t="s">
        <v>324</v>
      </c>
      <c r="C211" s="171" t="s">
        <v>325</v>
      </c>
      <c r="D211" s="153">
        <v>0</v>
      </c>
      <c r="E211" s="153">
        <v>0.082</v>
      </c>
      <c r="F211" s="153">
        <v>0</v>
      </c>
      <c r="G211" s="153">
        <v>0</v>
      </c>
      <c r="H211" s="152" t="s">
        <v>159</v>
      </c>
      <c r="I211" s="153">
        <f t="shared" si="22"/>
        <v>0.082</v>
      </c>
    </row>
    <row r="212" s="85" customFormat="1" spans="1:9">
      <c r="A212" s="169" t="s">
        <v>326</v>
      </c>
      <c r="B212" s="170" t="s">
        <v>327</v>
      </c>
      <c r="C212" s="171" t="s">
        <v>328</v>
      </c>
      <c r="D212" s="153">
        <v>0.6295</v>
      </c>
      <c r="E212" s="153">
        <v>0.157</v>
      </c>
      <c r="F212" s="153">
        <v>0.77</v>
      </c>
      <c r="G212" s="153">
        <v>0.77</v>
      </c>
      <c r="H212" s="152" t="s">
        <v>31</v>
      </c>
      <c r="I212" s="153">
        <f t="shared" si="22"/>
        <v>0.0165000000000004</v>
      </c>
    </row>
    <row r="213" s="85" customFormat="1" spans="1:9">
      <c r="A213" s="169" t="s">
        <v>329</v>
      </c>
      <c r="B213" s="170" t="s">
        <v>327</v>
      </c>
      <c r="C213" s="171" t="s">
        <v>330</v>
      </c>
      <c r="D213" s="153">
        <v>0.0274999999999999</v>
      </c>
      <c r="E213" s="153">
        <v>0.026</v>
      </c>
      <c r="F213" s="153">
        <v>0.0335</v>
      </c>
      <c r="G213" s="153">
        <v>0.0335</v>
      </c>
      <c r="H213" s="152" t="s">
        <v>319</v>
      </c>
      <c r="I213" s="153">
        <f t="shared" si="22"/>
        <v>0.0199999999999999</v>
      </c>
    </row>
    <row r="214" s="85" customFormat="1" spans="1:9">
      <c r="A214" s="194" t="s">
        <v>331</v>
      </c>
      <c r="B214" s="195"/>
      <c r="C214" s="195"/>
      <c r="D214" s="196">
        <f t="shared" ref="D214:G214" si="23">SUM(D5:D213)</f>
        <v>725.134</v>
      </c>
      <c r="E214" s="196">
        <f t="shared" si="23"/>
        <v>8884.3825</v>
      </c>
      <c r="F214" s="196">
        <f t="shared" si="23"/>
        <v>9287.139</v>
      </c>
      <c r="G214" s="196">
        <f t="shared" si="23"/>
        <v>9287.139</v>
      </c>
      <c r="H214" s="197"/>
      <c r="I214" s="196">
        <f>SUM(I5:I213)</f>
        <v>322.3775</v>
      </c>
    </row>
    <row r="215" s="85" customFormat="1" spans="1:9">
      <c r="A215" s="198" t="s">
        <v>332</v>
      </c>
      <c r="B215" s="199"/>
      <c r="C215" s="199"/>
      <c r="D215" s="199"/>
      <c r="E215" s="199"/>
      <c r="F215" s="199"/>
      <c r="G215" s="199"/>
      <c r="H215" s="198"/>
      <c r="I215" s="199"/>
    </row>
  </sheetData>
  <autoFilter xmlns:etc="http://www.wps.cn/officeDocument/2017/etCustomData" ref="A4:I215" etc:filterBottomFollowUsedRange="0">
    <extLst/>
  </autoFilter>
  <mergeCells count="382">
    <mergeCell ref="A2:I2"/>
    <mergeCell ref="G3:H3"/>
    <mergeCell ref="A214:C214"/>
    <mergeCell ref="A215:I215"/>
    <mergeCell ref="A3:A4"/>
    <mergeCell ref="A6:A9"/>
    <mergeCell ref="A10:A11"/>
    <mergeCell ref="A13:A15"/>
    <mergeCell ref="A16:A17"/>
    <mergeCell ref="A18:A19"/>
    <mergeCell ref="A20:A23"/>
    <mergeCell ref="A24:A25"/>
    <mergeCell ref="A26:A28"/>
    <mergeCell ref="A29:A31"/>
    <mergeCell ref="A32:A33"/>
    <mergeCell ref="A37:A39"/>
    <mergeCell ref="A51:A53"/>
    <mergeCell ref="A54:A56"/>
    <mergeCell ref="A58:A59"/>
    <mergeCell ref="A60:A61"/>
    <mergeCell ref="A63:A65"/>
    <mergeCell ref="A66:A67"/>
    <mergeCell ref="A68:A69"/>
    <mergeCell ref="A70:A71"/>
    <mergeCell ref="A73:A74"/>
    <mergeCell ref="A75:A76"/>
    <mergeCell ref="A77:A78"/>
    <mergeCell ref="A84:A85"/>
    <mergeCell ref="A93:A94"/>
    <mergeCell ref="A96:A101"/>
    <mergeCell ref="A102:A110"/>
    <mergeCell ref="A112:A113"/>
    <mergeCell ref="A114:A116"/>
    <mergeCell ref="A117:A119"/>
    <mergeCell ref="A120:A122"/>
    <mergeCell ref="A123:A125"/>
    <mergeCell ref="A126:A127"/>
    <mergeCell ref="A128:A131"/>
    <mergeCell ref="A132:A133"/>
    <mergeCell ref="A134:A137"/>
    <mergeCell ref="A138:A139"/>
    <mergeCell ref="A143:A144"/>
    <mergeCell ref="A146:A147"/>
    <mergeCell ref="A149:A150"/>
    <mergeCell ref="A155:A156"/>
    <mergeCell ref="A157:A158"/>
    <mergeCell ref="A163:A165"/>
    <mergeCell ref="A166:A169"/>
    <mergeCell ref="A171:A172"/>
    <mergeCell ref="A175:A176"/>
    <mergeCell ref="A178:A180"/>
    <mergeCell ref="A181:A182"/>
    <mergeCell ref="A184:A186"/>
    <mergeCell ref="A190:A191"/>
    <mergeCell ref="A193:A194"/>
    <mergeCell ref="A201:A202"/>
    <mergeCell ref="A203:A204"/>
    <mergeCell ref="A205:A206"/>
    <mergeCell ref="B3:B4"/>
    <mergeCell ref="B6:B9"/>
    <mergeCell ref="B10:B11"/>
    <mergeCell ref="B13:B15"/>
    <mergeCell ref="B16:B17"/>
    <mergeCell ref="B18:B19"/>
    <mergeCell ref="B20:B23"/>
    <mergeCell ref="B24:B25"/>
    <mergeCell ref="B26:B28"/>
    <mergeCell ref="B29:B31"/>
    <mergeCell ref="B32:B33"/>
    <mergeCell ref="B37:B39"/>
    <mergeCell ref="B51:B53"/>
    <mergeCell ref="B54:B56"/>
    <mergeCell ref="B58:B59"/>
    <mergeCell ref="B60:B61"/>
    <mergeCell ref="B63:B65"/>
    <mergeCell ref="B66:B67"/>
    <mergeCell ref="B68:B69"/>
    <mergeCell ref="B70:B71"/>
    <mergeCell ref="B73:B74"/>
    <mergeCell ref="B75:B76"/>
    <mergeCell ref="B77:B78"/>
    <mergeCell ref="B84:B85"/>
    <mergeCell ref="B93:B94"/>
    <mergeCell ref="B96:B101"/>
    <mergeCell ref="B102:B110"/>
    <mergeCell ref="B112:B113"/>
    <mergeCell ref="B114:B116"/>
    <mergeCell ref="B117:B119"/>
    <mergeCell ref="B120:B122"/>
    <mergeCell ref="B123:B125"/>
    <mergeCell ref="B126:B127"/>
    <mergeCell ref="B128:B131"/>
    <mergeCell ref="B132:B133"/>
    <mergeCell ref="B134:B137"/>
    <mergeCell ref="B138:B139"/>
    <mergeCell ref="B143:B144"/>
    <mergeCell ref="B146:B147"/>
    <mergeCell ref="B149:B150"/>
    <mergeCell ref="B155:B156"/>
    <mergeCell ref="B157:B158"/>
    <mergeCell ref="B163:B165"/>
    <mergeCell ref="B166:B169"/>
    <mergeCell ref="B171:B172"/>
    <mergeCell ref="B175:B176"/>
    <mergeCell ref="B178:B180"/>
    <mergeCell ref="B181:B182"/>
    <mergeCell ref="B184:B186"/>
    <mergeCell ref="B190:B191"/>
    <mergeCell ref="B193:B194"/>
    <mergeCell ref="B201:B202"/>
    <mergeCell ref="B203:B204"/>
    <mergeCell ref="B205:B206"/>
    <mergeCell ref="C3:C4"/>
    <mergeCell ref="C6:C9"/>
    <mergeCell ref="C10:C11"/>
    <mergeCell ref="C13:C15"/>
    <mergeCell ref="C16:C17"/>
    <mergeCell ref="C18:C19"/>
    <mergeCell ref="C20:C23"/>
    <mergeCell ref="C24:C25"/>
    <mergeCell ref="C26:C28"/>
    <mergeCell ref="C29:C31"/>
    <mergeCell ref="C32:C33"/>
    <mergeCell ref="C37:C39"/>
    <mergeCell ref="C51:C53"/>
    <mergeCell ref="C54:C56"/>
    <mergeCell ref="C58:C59"/>
    <mergeCell ref="C60:C61"/>
    <mergeCell ref="C63:C65"/>
    <mergeCell ref="C66:C67"/>
    <mergeCell ref="C68:C69"/>
    <mergeCell ref="C70:C71"/>
    <mergeCell ref="C73:C74"/>
    <mergeCell ref="C75:C76"/>
    <mergeCell ref="C77:C78"/>
    <mergeCell ref="C84:C85"/>
    <mergeCell ref="C93:C94"/>
    <mergeCell ref="C96:C101"/>
    <mergeCell ref="C102:C110"/>
    <mergeCell ref="C112:C113"/>
    <mergeCell ref="C114:C116"/>
    <mergeCell ref="C117:C119"/>
    <mergeCell ref="C120:C122"/>
    <mergeCell ref="C123:C125"/>
    <mergeCell ref="C126:C127"/>
    <mergeCell ref="C128:C131"/>
    <mergeCell ref="C132:C133"/>
    <mergeCell ref="C134:C137"/>
    <mergeCell ref="C138:C139"/>
    <mergeCell ref="C143:C144"/>
    <mergeCell ref="C146:C147"/>
    <mergeCell ref="C149:C150"/>
    <mergeCell ref="C155:C156"/>
    <mergeCell ref="C157:C158"/>
    <mergeCell ref="C163:C165"/>
    <mergeCell ref="C166:C169"/>
    <mergeCell ref="C171:C172"/>
    <mergeCell ref="C175:C176"/>
    <mergeCell ref="C178:C180"/>
    <mergeCell ref="C181:C182"/>
    <mergeCell ref="C184:C186"/>
    <mergeCell ref="C190:C191"/>
    <mergeCell ref="C193:C194"/>
    <mergeCell ref="C201:C202"/>
    <mergeCell ref="C203:C204"/>
    <mergeCell ref="C205:C206"/>
    <mergeCell ref="D3:D4"/>
    <mergeCell ref="D6:D9"/>
    <mergeCell ref="D10:D11"/>
    <mergeCell ref="D13:D15"/>
    <mergeCell ref="D16:D17"/>
    <mergeCell ref="D18:D19"/>
    <mergeCell ref="D20:D23"/>
    <mergeCell ref="D24:D25"/>
    <mergeCell ref="D26:D28"/>
    <mergeCell ref="D29:D31"/>
    <mergeCell ref="D32:D33"/>
    <mergeCell ref="D37:D39"/>
    <mergeCell ref="D51:D53"/>
    <mergeCell ref="D54:D56"/>
    <mergeCell ref="D58:D59"/>
    <mergeCell ref="D60:D61"/>
    <mergeCell ref="D63:D65"/>
    <mergeCell ref="D66:D67"/>
    <mergeCell ref="D68:D69"/>
    <mergeCell ref="D70:D71"/>
    <mergeCell ref="D73:D74"/>
    <mergeCell ref="D75:D76"/>
    <mergeCell ref="D77:D78"/>
    <mergeCell ref="D84:D85"/>
    <mergeCell ref="D93:D94"/>
    <mergeCell ref="D96:D101"/>
    <mergeCell ref="D102:D110"/>
    <mergeCell ref="D112:D113"/>
    <mergeCell ref="D114:D116"/>
    <mergeCell ref="D117:D119"/>
    <mergeCell ref="D120:D122"/>
    <mergeCell ref="D123:D125"/>
    <mergeCell ref="D126:D127"/>
    <mergeCell ref="D128:D131"/>
    <mergeCell ref="D132:D133"/>
    <mergeCell ref="D134:D137"/>
    <mergeCell ref="D138:D139"/>
    <mergeCell ref="D143:D144"/>
    <mergeCell ref="D146:D147"/>
    <mergeCell ref="D149:D150"/>
    <mergeCell ref="D155:D156"/>
    <mergeCell ref="D157:D158"/>
    <mergeCell ref="D163:D165"/>
    <mergeCell ref="D166:D169"/>
    <mergeCell ref="D171:D172"/>
    <mergeCell ref="D175:D176"/>
    <mergeCell ref="D178:D180"/>
    <mergeCell ref="D181:D182"/>
    <mergeCell ref="D184:D186"/>
    <mergeCell ref="D190:D191"/>
    <mergeCell ref="D193:D194"/>
    <mergeCell ref="D201:D202"/>
    <mergeCell ref="D203:D204"/>
    <mergeCell ref="D205:D206"/>
    <mergeCell ref="E3:E4"/>
    <mergeCell ref="E6:E9"/>
    <mergeCell ref="E10:E11"/>
    <mergeCell ref="E13:E15"/>
    <mergeCell ref="E16:E17"/>
    <mergeCell ref="E18:E19"/>
    <mergeCell ref="E20:E23"/>
    <mergeCell ref="E24:E25"/>
    <mergeCell ref="E26:E28"/>
    <mergeCell ref="E29:E31"/>
    <mergeCell ref="E32:E33"/>
    <mergeCell ref="E37:E39"/>
    <mergeCell ref="E51:E53"/>
    <mergeCell ref="E54:E56"/>
    <mergeCell ref="E58:E59"/>
    <mergeCell ref="E60:E61"/>
    <mergeCell ref="E63:E65"/>
    <mergeCell ref="E66:E67"/>
    <mergeCell ref="E68:E69"/>
    <mergeCell ref="E70:E71"/>
    <mergeCell ref="E73:E74"/>
    <mergeCell ref="E75:E76"/>
    <mergeCell ref="E77:E78"/>
    <mergeCell ref="E84:E85"/>
    <mergeCell ref="E93:E94"/>
    <mergeCell ref="E96:E101"/>
    <mergeCell ref="E102:E110"/>
    <mergeCell ref="E112:E113"/>
    <mergeCell ref="E114:E116"/>
    <mergeCell ref="E117:E119"/>
    <mergeCell ref="E120:E122"/>
    <mergeCell ref="E123:E125"/>
    <mergeCell ref="E126:E127"/>
    <mergeCell ref="E128:E131"/>
    <mergeCell ref="E132:E133"/>
    <mergeCell ref="E134:E137"/>
    <mergeCell ref="E138:E139"/>
    <mergeCell ref="E143:E144"/>
    <mergeCell ref="E146:E147"/>
    <mergeCell ref="E149:E150"/>
    <mergeCell ref="E155:E156"/>
    <mergeCell ref="E157:E158"/>
    <mergeCell ref="E163:E165"/>
    <mergeCell ref="E166:E169"/>
    <mergeCell ref="E171:E172"/>
    <mergeCell ref="E175:E176"/>
    <mergeCell ref="E178:E180"/>
    <mergeCell ref="E181:E182"/>
    <mergeCell ref="E184:E186"/>
    <mergeCell ref="E190:E191"/>
    <mergeCell ref="E193:E194"/>
    <mergeCell ref="E201:E202"/>
    <mergeCell ref="E203:E204"/>
    <mergeCell ref="E205:E206"/>
    <mergeCell ref="F3:F4"/>
    <mergeCell ref="F6:F9"/>
    <mergeCell ref="F10:F11"/>
    <mergeCell ref="F13:F15"/>
    <mergeCell ref="F16:F17"/>
    <mergeCell ref="F18:F19"/>
    <mergeCell ref="F20:F23"/>
    <mergeCell ref="F24:F25"/>
    <mergeCell ref="F26:F28"/>
    <mergeCell ref="F29:F31"/>
    <mergeCell ref="F32:F33"/>
    <mergeCell ref="F37:F39"/>
    <mergeCell ref="F51:F53"/>
    <mergeCell ref="F54:F56"/>
    <mergeCell ref="F58:F59"/>
    <mergeCell ref="F60:F61"/>
    <mergeCell ref="F63:F65"/>
    <mergeCell ref="F66:F67"/>
    <mergeCell ref="F68:F69"/>
    <mergeCell ref="F70:F71"/>
    <mergeCell ref="F73:F74"/>
    <mergeCell ref="F75:F76"/>
    <mergeCell ref="F77:F78"/>
    <mergeCell ref="F84:F85"/>
    <mergeCell ref="F93:F94"/>
    <mergeCell ref="F96:F101"/>
    <mergeCell ref="F102:F110"/>
    <mergeCell ref="F112:F113"/>
    <mergeCell ref="F114:F116"/>
    <mergeCell ref="F117:F119"/>
    <mergeCell ref="F120:F122"/>
    <mergeCell ref="F123:F125"/>
    <mergeCell ref="F126:F127"/>
    <mergeCell ref="F128:F131"/>
    <mergeCell ref="F132:F133"/>
    <mergeCell ref="F134:F137"/>
    <mergeCell ref="F138:F139"/>
    <mergeCell ref="F143:F144"/>
    <mergeCell ref="F146:F147"/>
    <mergeCell ref="F149:F150"/>
    <mergeCell ref="F155:F156"/>
    <mergeCell ref="F157:F158"/>
    <mergeCell ref="F163:F165"/>
    <mergeCell ref="F166:F169"/>
    <mergeCell ref="F171:F172"/>
    <mergeCell ref="F175:F176"/>
    <mergeCell ref="F178:F180"/>
    <mergeCell ref="F181:F182"/>
    <mergeCell ref="F184:F186"/>
    <mergeCell ref="F190:F191"/>
    <mergeCell ref="F193:F194"/>
    <mergeCell ref="F201:F202"/>
    <mergeCell ref="F203:F204"/>
    <mergeCell ref="F205:F206"/>
    <mergeCell ref="I3:I4"/>
    <mergeCell ref="I6:I9"/>
    <mergeCell ref="I10:I11"/>
    <mergeCell ref="I13:I15"/>
    <mergeCell ref="I16:I17"/>
    <mergeCell ref="I18:I19"/>
    <mergeCell ref="I20:I23"/>
    <mergeCell ref="I24:I25"/>
    <mergeCell ref="I26:I28"/>
    <mergeCell ref="I29:I31"/>
    <mergeCell ref="I32:I33"/>
    <mergeCell ref="I37:I39"/>
    <mergeCell ref="I51:I53"/>
    <mergeCell ref="I54:I56"/>
    <mergeCell ref="I58:I59"/>
    <mergeCell ref="I60:I61"/>
    <mergeCell ref="I63:I65"/>
    <mergeCell ref="I66:I67"/>
    <mergeCell ref="I68:I69"/>
    <mergeCell ref="I70:I71"/>
    <mergeCell ref="I73:I74"/>
    <mergeCell ref="I75:I76"/>
    <mergeCell ref="I77:I78"/>
    <mergeCell ref="I84:I85"/>
    <mergeCell ref="I93:I94"/>
    <mergeCell ref="I96:I101"/>
    <mergeCell ref="I102:I110"/>
    <mergeCell ref="I112:I113"/>
    <mergeCell ref="I114:I116"/>
    <mergeCell ref="I117:I119"/>
    <mergeCell ref="I120:I122"/>
    <mergeCell ref="I123:I125"/>
    <mergeCell ref="I126:I127"/>
    <mergeCell ref="I128:I131"/>
    <mergeCell ref="I132:I133"/>
    <mergeCell ref="I134:I137"/>
    <mergeCell ref="I138:I139"/>
    <mergeCell ref="I143:I144"/>
    <mergeCell ref="I146:I147"/>
    <mergeCell ref="I149:I150"/>
    <mergeCell ref="I155:I156"/>
    <mergeCell ref="I157:I158"/>
    <mergeCell ref="I163:I165"/>
    <mergeCell ref="I166:I169"/>
    <mergeCell ref="I171:I172"/>
    <mergeCell ref="I175:I176"/>
    <mergeCell ref="I178:I180"/>
    <mergeCell ref="I181:I182"/>
    <mergeCell ref="I184:I186"/>
    <mergeCell ref="I190:I191"/>
    <mergeCell ref="I193:I194"/>
    <mergeCell ref="I201:I202"/>
    <mergeCell ref="I203:I204"/>
    <mergeCell ref="I205:I206"/>
  </mergeCells>
  <printOptions horizontalCentered="1"/>
  <pageMargins left="0.751388888888889" right="0.751388888888889" top="0.432638888888889" bottom="0.629861111111111" header="0.298611111111111" footer="0.200694444444444"/>
  <pageSetup paperSize="9" scale="94" fitToHeight="0" orientation="landscape" horizontalDpi="600" verticalDpi="180"/>
  <headerFooter alignWithMargins="0" scaleWithDoc="0"/>
  <rowBreaks count="7" manualBreakCount="7">
    <brk id="34" max="8" man="1"/>
    <brk id="65" max="8" man="1"/>
    <brk id="95" max="8" man="1"/>
    <brk id="125" max="8" man="1"/>
    <brk id="156" max="8" man="1"/>
    <brk id="215" max="252" man="1"/>
    <brk id="215" max="252" man="1"/>
  </rowBreaks>
  <colBreaks count="1" manualBreakCount="1">
    <brk id="5" max="6552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31"/>
  <sheetViews>
    <sheetView tabSelected="1" view="pageBreakPreview" zoomScale="70" zoomScaleNormal="80" workbookViewId="0">
      <pane xSplit="1" ySplit="4" topLeftCell="B278" activePane="bottomRight" state="frozen"/>
      <selection/>
      <selection pane="topRight"/>
      <selection pane="bottomLeft"/>
      <selection pane="bottomRight" activeCell="A289" sqref="$A289:$XFD290"/>
    </sheetView>
  </sheetViews>
  <sheetFormatPr defaultColWidth="9" defaultRowHeight="15.3"/>
  <cols>
    <col min="1" max="1" width="26.35" style="91" customWidth="1"/>
    <col min="2" max="2" width="17.625" style="91" customWidth="1"/>
    <col min="3" max="3" width="12.5" style="92" customWidth="1"/>
    <col min="4" max="4" width="12.5" style="93" customWidth="1"/>
    <col min="5" max="5" width="10.5" style="93" customWidth="1"/>
    <col min="6" max="6" width="13.375" style="93" customWidth="1"/>
    <col min="7" max="7" width="10.125" style="93" customWidth="1"/>
    <col min="8" max="8" width="13.25" style="93" customWidth="1"/>
    <col min="9" max="9" width="33.875" style="88" customWidth="1"/>
    <col min="10" max="10" width="16.625" style="94" customWidth="1"/>
    <col min="11" max="11" width="9" style="87" hidden="1" customWidth="1"/>
    <col min="12" max="16361" width="9" style="87"/>
    <col min="16362" max="16384" width="9" style="95"/>
  </cols>
  <sheetData>
    <row r="1" s="85" customFormat="1" spans="1:10 16382:16382">
      <c r="A1" s="7" t="s">
        <v>0</v>
      </c>
      <c r="B1" s="96"/>
      <c r="C1" s="97"/>
      <c r="D1" s="97" t="s">
        <v>333</v>
      </c>
      <c r="E1" s="97"/>
      <c r="F1" s="97"/>
      <c r="G1" s="97"/>
      <c r="H1" s="97"/>
      <c r="I1" s="98"/>
      <c r="J1" s="99"/>
    </row>
    <row r="2" s="85" customFormat="1" ht="24" customHeight="1" spans="1:10 16382:16382">
      <c r="A2" s="10" t="s">
        <v>334</v>
      </c>
      <c r="B2" s="10"/>
      <c r="C2" s="12"/>
      <c r="D2" s="12"/>
      <c r="E2" s="12"/>
      <c r="F2" s="12"/>
      <c r="G2" s="12"/>
      <c r="H2" s="12"/>
      <c r="I2" s="10"/>
      <c r="J2" s="100"/>
    </row>
    <row r="3" s="86" customFormat="1" ht="21" customHeight="1" spans="1:10 16382:16382">
      <c r="A3" s="14" t="s">
        <v>2</v>
      </c>
      <c r="B3" s="14" t="s">
        <v>4</v>
      </c>
      <c r="C3" s="101" t="s">
        <v>5</v>
      </c>
      <c r="D3" s="17" t="s">
        <v>335</v>
      </c>
      <c r="E3" s="17" t="s">
        <v>336</v>
      </c>
      <c r="F3" s="17" t="s">
        <v>337</v>
      </c>
      <c r="G3" s="17" t="s">
        <v>338</v>
      </c>
      <c r="H3" s="102" t="s">
        <v>8</v>
      </c>
      <c r="I3" s="103"/>
      <c r="J3" s="104" t="s">
        <v>9</v>
      </c>
      <c r="XFB3" s="2"/>
    </row>
    <row r="4" s="86" customFormat="1" ht="18" customHeight="1" spans="1:10 16382:16382">
      <c r="A4" s="14"/>
      <c r="B4" s="14"/>
      <c r="C4" s="101"/>
      <c r="D4" s="17"/>
      <c r="E4" s="17"/>
      <c r="F4" s="17"/>
      <c r="G4" s="17"/>
      <c r="H4" s="102" t="s">
        <v>10</v>
      </c>
      <c r="I4" s="102" t="s">
        <v>11</v>
      </c>
      <c r="J4" s="104"/>
      <c r="XFB4" s="2"/>
    </row>
    <row r="5" s="87" customFormat="1" ht="20" customHeight="1" spans="1:10 16382:16382">
      <c r="A5" s="59" t="s">
        <v>339</v>
      </c>
      <c r="B5" s="61" t="s">
        <v>340</v>
      </c>
      <c r="C5" s="105">
        <v>4.21899999999994</v>
      </c>
      <c r="D5" s="106">
        <v>2.6085</v>
      </c>
      <c r="E5" s="106">
        <v>0</v>
      </c>
      <c r="F5" s="106">
        <v>4.219</v>
      </c>
      <c r="G5" s="106">
        <v>0</v>
      </c>
      <c r="H5" s="106">
        <v>4.219</v>
      </c>
      <c r="I5" s="107" t="s">
        <v>143</v>
      </c>
      <c r="J5" s="106">
        <f t="shared" ref="J5:J29" si="0">C5+D5+E5-F5-G5</f>
        <v>2.60849999999994</v>
      </c>
    </row>
    <row r="6" s="87" customFormat="1" ht="20" customHeight="1" spans="1:10 16382:16382">
      <c r="A6" s="59" t="s">
        <v>341</v>
      </c>
      <c r="B6" s="61" t="s">
        <v>342</v>
      </c>
      <c r="C6" s="105">
        <v>23.3599999999999</v>
      </c>
      <c r="D6" s="106">
        <v>147.7975</v>
      </c>
      <c r="E6" s="106">
        <v>0</v>
      </c>
      <c r="F6" s="106">
        <v>127.05</v>
      </c>
      <c r="G6" s="106">
        <v>0</v>
      </c>
      <c r="H6" s="106">
        <v>127.05</v>
      </c>
      <c r="I6" s="107" t="s">
        <v>139</v>
      </c>
      <c r="J6" s="106">
        <f t="shared" si="0"/>
        <v>44.1074999999999</v>
      </c>
    </row>
    <row r="7" s="87" customFormat="1" ht="20" customHeight="1" spans="1:10 16382:16382">
      <c r="A7" s="59" t="s">
        <v>343</v>
      </c>
      <c r="B7" s="61" t="s">
        <v>344</v>
      </c>
      <c r="C7" s="105">
        <v>41.2444999999979</v>
      </c>
      <c r="D7" s="106">
        <v>269.9305</v>
      </c>
      <c r="E7" s="106">
        <v>0</v>
      </c>
      <c r="F7" s="106">
        <v>300.967</v>
      </c>
      <c r="G7" s="106">
        <v>0</v>
      </c>
      <c r="H7" s="106">
        <f>195.887+105.08</f>
        <v>300.967</v>
      </c>
      <c r="I7" s="107" t="s">
        <v>143</v>
      </c>
      <c r="J7" s="106">
        <f t="shared" si="0"/>
        <v>10.2079999999979</v>
      </c>
    </row>
    <row r="8" s="87" customFormat="1" ht="20" customHeight="1" spans="1:10 16382:16382">
      <c r="A8" s="59" t="s">
        <v>345</v>
      </c>
      <c r="B8" s="61" t="s">
        <v>153</v>
      </c>
      <c r="C8" s="105">
        <v>0.970000000000001</v>
      </c>
      <c r="D8" s="106">
        <v>1.3375</v>
      </c>
      <c r="E8" s="106">
        <v>0</v>
      </c>
      <c r="F8" s="106">
        <v>2.002</v>
      </c>
      <c r="G8" s="106">
        <v>0</v>
      </c>
      <c r="H8" s="106">
        <v>2.002</v>
      </c>
      <c r="I8" s="107" t="s">
        <v>139</v>
      </c>
      <c r="J8" s="106">
        <f t="shared" si="0"/>
        <v>0.305500000000001</v>
      </c>
    </row>
    <row r="9" s="88" customFormat="1" ht="20" customHeight="1" spans="1:10 16382:16382">
      <c r="A9" s="59" t="s">
        <v>346</v>
      </c>
      <c r="B9" s="61" t="s">
        <v>347</v>
      </c>
      <c r="C9" s="105">
        <v>1.617</v>
      </c>
      <c r="D9" s="106">
        <v>5.5695</v>
      </c>
      <c r="E9" s="106">
        <v>0</v>
      </c>
      <c r="F9" s="106">
        <v>6.86</v>
      </c>
      <c r="G9" s="106">
        <v>0</v>
      </c>
      <c r="H9" s="106">
        <v>6.86</v>
      </c>
      <c r="I9" s="107" t="s">
        <v>348</v>
      </c>
      <c r="J9" s="106">
        <f t="shared" si="0"/>
        <v>0.326499999999999</v>
      </c>
    </row>
    <row r="10" s="88" customFormat="1" ht="20" customHeight="1" spans="1:10 16382:16382">
      <c r="A10" s="59" t="s">
        <v>349</v>
      </c>
      <c r="B10" s="61" t="s">
        <v>350</v>
      </c>
      <c r="C10" s="105">
        <v>1.931</v>
      </c>
      <c r="D10" s="106">
        <v>14.801</v>
      </c>
      <c r="E10" s="106">
        <v>0</v>
      </c>
      <c r="F10" s="106">
        <v>16.16</v>
      </c>
      <c r="G10" s="106">
        <v>0</v>
      </c>
      <c r="H10" s="106">
        <f>11.75+4.41</f>
        <v>16.16</v>
      </c>
      <c r="I10" s="107" t="s">
        <v>348</v>
      </c>
      <c r="J10" s="106">
        <f t="shared" si="0"/>
        <v>0.571999999999999</v>
      </c>
    </row>
    <row r="11" s="88" customFormat="1" ht="20" customHeight="1" spans="1:10 16382:16382">
      <c r="A11" s="59" t="s">
        <v>304</v>
      </c>
      <c r="B11" s="61" t="s">
        <v>351</v>
      </c>
      <c r="C11" s="105">
        <v>25.9369999999994</v>
      </c>
      <c r="D11" s="106">
        <v>761.174</v>
      </c>
      <c r="E11" s="106">
        <v>0</v>
      </c>
      <c r="F11" s="106">
        <v>786.838</v>
      </c>
      <c r="G11" s="106">
        <v>0.273</v>
      </c>
      <c r="H11" s="106">
        <v>786.838</v>
      </c>
      <c r="I11" s="107" t="s">
        <v>111</v>
      </c>
      <c r="J11" s="106">
        <f t="shared" si="0"/>
        <v>-5.43898259763864e-13</v>
      </c>
    </row>
    <row r="12" s="88" customFormat="1" ht="20" customHeight="1" spans="1:10 16382:16382">
      <c r="A12" s="59" t="s">
        <v>352</v>
      </c>
      <c r="B12" s="61" t="s">
        <v>353</v>
      </c>
      <c r="C12" s="105">
        <v>0</v>
      </c>
      <c r="D12" s="106">
        <v>604.7095</v>
      </c>
      <c r="E12" s="106">
        <v>0</v>
      </c>
      <c r="F12" s="106">
        <v>589.37</v>
      </c>
      <c r="G12" s="106">
        <v>0.65</v>
      </c>
      <c r="H12" s="106">
        <v>589.37</v>
      </c>
      <c r="I12" s="107" t="s">
        <v>111</v>
      </c>
      <c r="J12" s="106">
        <f t="shared" si="0"/>
        <v>14.6895</v>
      </c>
    </row>
    <row r="13" s="88" customFormat="1" ht="20" customHeight="1" spans="1:10 16382:16382">
      <c r="A13" s="59" t="s">
        <v>354</v>
      </c>
      <c r="B13" s="61" t="s">
        <v>355</v>
      </c>
      <c r="C13" s="105">
        <v>3.6775</v>
      </c>
      <c r="D13" s="106">
        <v>3.6785</v>
      </c>
      <c r="E13" s="106">
        <v>0.0015</v>
      </c>
      <c r="F13" s="106">
        <v>7.3575</v>
      </c>
      <c r="G13" s="106">
        <v>0</v>
      </c>
      <c r="H13" s="106">
        <v>7.3575</v>
      </c>
      <c r="I13" s="107" t="s">
        <v>356</v>
      </c>
      <c r="J13" s="106">
        <f t="shared" si="0"/>
        <v>0</v>
      </c>
    </row>
    <row r="14" s="88" customFormat="1" ht="20" customHeight="1" spans="1:10 16382:16382">
      <c r="A14" s="59" t="s">
        <v>357</v>
      </c>
      <c r="B14" s="61" t="s">
        <v>358</v>
      </c>
      <c r="C14" s="105">
        <v>8.61149999999999</v>
      </c>
      <c r="D14" s="106">
        <v>4.2385</v>
      </c>
      <c r="E14" s="106">
        <v>0.0015</v>
      </c>
      <c r="F14" s="106">
        <v>12.8515</v>
      </c>
      <c r="G14" s="106">
        <v>0</v>
      </c>
      <c r="H14" s="106">
        <f>8.6115+4.24</f>
        <v>12.8515</v>
      </c>
      <c r="I14" s="107" t="s">
        <v>356</v>
      </c>
      <c r="J14" s="106">
        <f t="shared" si="0"/>
        <v>-8.88178419700125e-15</v>
      </c>
    </row>
    <row r="15" s="88" customFormat="1" ht="20" customHeight="1" spans="1:10 16382:16382">
      <c r="A15" s="59" t="s">
        <v>359</v>
      </c>
      <c r="B15" s="61" t="s">
        <v>360</v>
      </c>
      <c r="C15" s="105">
        <v>0</v>
      </c>
      <c r="D15" s="106">
        <v>22.336</v>
      </c>
      <c r="E15" s="106">
        <v>0</v>
      </c>
      <c r="F15" s="106">
        <v>13.928</v>
      </c>
      <c r="G15" s="106">
        <v>0</v>
      </c>
      <c r="H15" s="106">
        <v>13.928</v>
      </c>
      <c r="I15" s="107" t="s">
        <v>356</v>
      </c>
      <c r="J15" s="106">
        <f t="shared" si="0"/>
        <v>8.408</v>
      </c>
    </row>
    <row r="16" s="88" customFormat="1" ht="20" customHeight="1" spans="1:10 16382:16382">
      <c r="A16" s="59" t="s">
        <v>361</v>
      </c>
      <c r="B16" s="61" t="s">
        <v>362</v>
      </c>
      <c r="C16" s="105">
        <v>0.2345</v>
      </c>
      <c r="D16" s="106">
        <v>0.292</v>
      </c>
      <c r="E16" s="106">
        <v>0.0035</v>
      </c>
      <c r="F16" s="106">
        <v>0.526</v>
      </c>
      <c r="G16" s="106">
        <v>0.004</v>
      </c>
      <c r="H16" s="106">
        <v>0.526</v>
      </c>
      <c r="I16" s="107" t="s">
        <v>356</v>
      </c>
      <c r="J16" s="106">
        <f t="shared" si="0"/>
        <v>-1.07552855510562e-16</v>
      </c>
    </row>
    <row r="17" s="88" customFormat="1" ht="20" customHeight="1" spans="1:10">
      <c r="A17" s="59" t="s">
        <v>363</v>
      </c>
      <c r="B17" s="61" t="s">
        <v>364</v>
      </c>
      <c r="C17" s="105">
        <v>2.8295</v>
      </c>
      <c r="D17" s="106">
        <v>9.1205</v>
      </c>
      <c r="E17" s="106">
        <v>0.0035</v>
      </c>
      <c r="F17" s="106">
        <v>11.9535</v>
      </c>
      <c r="G17" s="106">
        <v>0</v>
      </c>
      <c r="H17" s="106">
        <f>7.718+4.2355</f>
        <v>11.9535</v>
      </c>
      <c r="I17" s="107" t="s">
        <v>356</v>
      </c>
      <c r="J17" s="106">
        <f t="shared" si="0"/>
        <v>0</v>
      </c>
    </row>
    <row r="18" s="88" customFormat="1" ht="20" customHeight="1" spans="1:10">
      <c r="A18" s="59" t="s">
        <v>365</v>
      </c>
      <c r="B18" s="61" t="s">
        <v>366</v>
      </c>
      <c r="C18" s="105">
        <v>6.83600000000001</v>
      </c>
      <c r="D18" s="106">
        <v>47.3865</v>
      </c>
      <c r="E18" s="106">
        <v>0</v>
      </c>
      <c r="F18" s="106">
        <v>49.785</v>
      </c>
      <c r="G18" s="106">
        <v>0</v>
      </c>
      <c r="H18" s="106">
        <v>49.785</v>
      </c>
      <c r="I18" s="107" t="s">
        <v>356</v>
      </c>
      <c r="J18" s="106">
        <f t="shared" si="0"/>
        <v>4.43750000000001</v>
      </c>
    </row>
    <row r="19" s="88" customFormat="1" ht="20" customHeight="1" spans="1:10">
      <c r="A19" s="59" t="s">
        <v>367</v>
      </c>
      <c r="B19" s="61" t="s">
        <v>368</v>
      </c>
      <c r="C19" s="105">
        <v>18.34</v>
      </c>
      <c r="D19" s="106">
        <v>27.766</v>
      </c>
      <c r="E19" s="106">
        <v>0.0065</v>
      </c>
      <c r="F19" s="106">
        <v>44.244</v>
      </c>
      <c r="G19" s="106">
        <v>0</v>
      </c>
      <c r="H19" s="106">
        <v>44.244</v>
      </c>
      <c r="I19" s="107" t="s">
        <v>356</v>
      </c>
      <c r="J19" s="106">
        <f t="shared" si="0"/>
        <v>1.8685</v>
      </c>
    </row>
    <row r="20" s="88" customFormat="1" ht="20" customHeight="1" spans="1:10">
      <c r="A20" s="59" t="s">
        <v>369</v>
      </c>
      <c r="B20" s="61" t="s">
        <v>370</v>
      </c>
      <c r="C20" s="105">
        <v>0.2455</v>
      </c>
      <c r="D20" s="106">
        <v>1.735</v>
      </c>
      <c r="E20" s="106">
        <v>0</v>
      </c>
      <c r="F20" s="106">
        <v>1.842</v>
      </c>
      <c r="G20" s="106">
        <v>0</v>
      </c>
      <c r="H20" s="106">
        <v>1.842</v>
      </c>
      <c r="I20" s="107" t="s">
        <v>356</v>
      </c>
      <c r="J20" s="106">
        <f t="shared" si="0"/>
        <v>0.1385</v>
      </c>
    </row>
    <row r="21" s="88" customFormat="1" ht="20" customHeight="1" spans="1:10">
      <c r="A21" s="59" t="s">
        <v>371</v>
      </c>
      <c r="B21" s="61" t="s">
        <v>372</v>
      </c>
      <c r="C21" s="105">
        <v>2.41800000000001</v>
      </c>
      <c r="D21" s="106">
        <v>43.6305</v>
      </c>
      <c r="E21" s="106">
        <v>0.0005</v>
      </c>
      <c r="F21" s="106">
        <v>46.049</v>
      </c>
      <c r="G21" s="106">
        <v>0</v>
      </c>
      <c r="H21" s="106">
        <v>46.049</v>
      </c>
      <c r="I21" s="107" t="s">
        <v>356</v>
      </c>
      <c r="J21" s="106">
        <f t="shared" si="0"/>
        <v>0</v>
      </c>
    </row>
    <row r="22" s="88" customFormat="1" ht="20" customHeight="1" spans="1:10">
      <c r="A22" s="59" t="s">
        <v>373</v>
      </c>
      <c r="B22" s="61" t="s">
        <v>374</v>
      </c>
      <c r="C22" s="105">
        <v>0.0914999999999999</v>
      </c>
      <c r="D22" s="106">
        <v>1.6915</v>
      </c>
      <c r="E22" s="106">
        <v>0</v>
      </c>
      <c r="F22" s="106">
        <v>1.783</v>
      </c>
      <c r="G22" s="106">
        <v>0</v>
      </c>
      <c r="H22" s="106">
        <v>1.783</v>
      </c>
      <c r="I22" s="107" t="s">
        <v>356</v>
      </c>
      <c r="J22" s="106">
        <f t="shared" si="0"/>
        <v>0</v>
      </c>
    </row>
    <row r="23" s="88" customFormat="1" ht="20" customHeight="1" spans="1:10">
      <c r="A23" s="59" t="s">
        <v>375</v>
      </c>
      <c r="B23" s="61" t="s">
        <v>376</v>
      </c>
      <c r="C23" s="105">
        <v>0</v>
      </c>
      <c r="D23" s="106">
        <v>1.4685</v>
      </c>
      <c r="E23" s="106">
        <v>0</v>
      </c>
      <c r="F23" s="106">
        <v>1.465</v>
      </c>
      <c r="G23" s="106">
        <v>0.0035</v>
      </c>
      <c r="H23" s="106">
        <v>1.465</v>
      </c>
      <c r="I23" s="107" t="s">
        <v>356</v>
      </c>
      <c r="J23" s="106">
        <f t="shared" si="0"/>
        <v>-1.63497687610814e-16</v>
      </c>
    </row>
    <row r="24" s="88" customFormat="1" ht="20" customHeight="1" spans="1:10">
      <c r="A24" s="59" t="s">
        <v>377</v>
      </c>
      <c r="B24" s="61" t="s">
        <v>378</v>
      </c>
      <c r="C24" s="105">
        <v>3.9835</v>
      </c>
      <c r="D24" s="106">
        <v>4.595</v>
      </c>
      <c r="E24" s="106">
        <v>0</v>
      </c>
      <c r="F24" s="106">
        <v>8.5785</v>
      </c>
      <c r="G24" s="106">
        <v>0</v>
      </c>
      <c r="H24" s="106">
        <v>8.5785</v>
      </c>
      <c r="I24" s="107" t="s">
        <v>356</v>
      </c>
      <c r="J24" s="106">
        <f t="shared" si="0"/>
        <v>0</v>
      </c>
    </row>
    <row r="25" s="88" customFormat="1" ht="20" customHeight="1" spans="1:10">
      <c r="A25" s="59" t="s">
        <v>379</v>
      </c>
      <c r="B25" s="61" t="s">
        <v>380</v>
      </c>
      <c r="C25" s="105">
        <v>0</v>
      </c>
      <c r="D25" s="106">
        <v>6.6575</v>
      </c>
      <c r="E25" s="106">
        <v>0</v>
      </c>
      <c r="F25" s="106">
        <v>3.997</v>
      </c>
      <c r="G25" s="106">
        <v>0</v>
      </c>
      <c r="H25" s="106">
        <v>3.997</v>
      </c>
      <c r="I25" s="107" t="s">
        <v>356</v>
      </c>
      <c r="J25" s="106">
        <f t="shared" si="0"/>
        <v>2.6605</v>
      </c>
    </row>
    <row r="26" s="88" customFormat="1" ht="20" customHeight="1" spans="1:10">
      <c r="A26" s="59" t="s">
        <v>381</v>
      </c>
      <c r="B26" s="61" t="s">
        <v>382</v>
      </c>
      <c r="C26" s="105">
        <v>0.881000000000014</v>
      </c>
      <c r="D26" s="106">
        <v>0</v>
      </c>
      <c r="E26" s="106">
        <v>0</v>
      </c>
      <c r="F26" s="106">
        <v>0.877</v>
      </c>
      <c r="G26" s="106">
        <v>0.004</v>
      </c>
      <c r="H26" s="106">
        <v>0.877</v>
      </c>
      <c r="I26" s="107" t="s">
        <v>356</v>
      </c>
      <c r="J26" s="106">
        <f t="shared" si="0"/>
        <v>1.39922795572289e-14</v>
      </c>
    </row>
    <row r="27" s="88" customFormat="1" ht="20" customHeight="1" spans="1:10">
      <c r="A27" s="59" t="s">
        <v>383</v>
      </c>
      <c r="B27" s="61" t="s">
        <v>384</v>
      </c>
      <c r="C27" s="105">
        <v>0</v>
      </c>
      <c r="D27" s="106">
        <v>1.8715</v>
      </c>
      <c r="E27" s="106">
        <v>0</v>
      </c>
      <c r="F27" s="106">
        <v>1.246</v>
      </c>
      <c r="G27" s="106">
        <v>0</v>
      </c>
      <c r="H27" s="106">
        <v>1.246</v>
      </c>
      <c r="I27" s="107" t="s">
        <v>356</v>
      </c>
      <c r="J27" s="106">
        <f t="shared" si="0"/>
        <v>0.6255</v>
      </c>
    </row>
    <row r="28" s="88" customFormat="1" ht="20" customHeight="1" spans="1:10">
      <c r="A28" s="59" t="s">
        <v>385</v>
      </c>
      <c r="B28" s="61" t="s">
        <v>386</v>
      </c>
      <c r="C28" s="105">
        <v>0</v>
      </c>
      <c r="D28" s="106">
        <v>4.5605</v>
      </c>
      <c r="E28" s="106">
        <v>0.0045</v>
      </c>
      <c r="F28" s="106">
        <v>3.198</v>
      </c>
      <c r="G28" s="106">
        <v>0</v>
      </c>
      <c r="H28" s="106">
        <v>3.198</v>
      </c>
      <c r="I28" s="107" t="s">
        <v>356</v>
      </c>
      <c r="J28" s="106">
        <f t="shared" si="0"/>
        <v>1.367</v>
      </c>
    </row>
    <row r="29" s="88" customFormat="1" ht="20" customHeight="1" spans="1:10">
      <c r="A29" s="65" t="s">
        <v>387</v>
      </c>
      <c r="B29" s="65" t="s">
        <v>388</v>
      </c>
      <c r="C29" s="108">
        <v>35.6460000000001</v>
      </c>
      <c r="D29" s="108">
        <v>300.442</v>
      </c>
      <c r="E29" s="108">
        <v>0.167</v>
      </c>
      <c r="F29" s="108">
        <v>237.375</v>
      </c>
      <c r="G29" s="108">
        <v>0</v>
      </c>
      <c r="H29" s="106">
        <v>33.599</v>
      </c>
      <c r="I29" s="107" t="s">
        <v>19</v>
      </c>
      <c r="J29" s="109">
        <f t="shared" si="0"/>
        <v>98.8800000000001</v>
      </c>
    </row>
    <row r="30" s="88" customFormat="1" ht="20" customHeight="1" spans="1:10">
      <c r="A30" s="68"/>
      <c r="B30" s="68"/>
      <c r="C30" s="110"/>
      <c r="D30" s="110"/>
      <c r="E30" s="110"/>
      <c r="F30" s="110"/>
      <c r="G30" s="110"/>
      <c r="H30" s="106">
        <v>33.46</v>
      </c>
      <c r="I30" s="107" t="s">
        <v>88</v>
      </c>
      <c r="J30" s="111"/>
    </row>
    <row r="31" s="88" customFormat="1" ht="20" customHeight="1" spans="1:10">
      <c r="A31" s="71"/>
      <c r="B31" s="71"/>
      <c r="C31" s="112"/>
      <c r="D31" s="112"/>
      <c r="E31" s="112"/>
      <c r="F31" s="112"/>
      <c r="G31" s="112"/>
      <c r="H31" s="106">
        <v>170.316</v>
      </c>
      <c r="I31" s="107" t="s">
        <v>15</v>
      </c>
      <c r="J31" s="113"/>
    </row>
    <row r="32" s="88" customFormat="1" ht="20" customHeight="1" spans="1:10">
      <c r="A32" s="65" t="s">
        <v>389</v>
      </c>
      <c r="B32" s="65" t="s">
        <v>390</v>
      </c>
      <c r="C32" s="108">
        <v>9.19750000000022</v>
      </c>
      <c r="D32" s="108">
        <v>616.966</v>
      </c>
      <c r="E32" s="108">
        <v>0.071</v>
      </c>
      <c r="F32" s="108">
        <v>591.08</v>
      </c>
      <c r="G32" s="108">
        <v>0</v>
      </c>
      <c r="H32" s="106">
        <v>71.293</v>
      </c>
      <c r="I32" s="107" t="s">
        <v>391</v>
      </c>
      <c r="J32" s="109">
        <f t="shared" ref="J32:J37" si="1">C32+D32+E32-F32-G32</f>
        <v>35.1545000000002</v>
      </c>
    </row>
    <row r="33" s="88" customFormat="1" ht="20" customHeight="1" spans="1:10">
      <c r="A33" s="68"/>
      <c r="B33" s="68"/>
      <c r="C33" s="110"/>
      <c r="D33" s="110"/>
      <c r="E33" s="110"/>
      <c r="F33" s="110"/>
      <c r="G33" s="110"/>
      <c r="H33" s="106">
        <v>137.315</v>
      </c>
      <c r="I33" s="107" t="s">
        <v>19</v>
      </c>
      <c r="J33" s="111"/>
    </row>
    <row r="34" s="88" customFormat="1" ht="20" customHeight="1" spans="1:10">
      <c r="A34" s="68"/>
      <c r="B34" s="68"/>
      <c r="C34" s="110"/>
      <c r="D34" s="110"/>
      <c r="E34" s="110"/>
      <c r="F34" s="110"/>
      <c r="G34" s="110"/>
      <c r="H34" s="106">
        <v>347.208</v>
      </c>
      <c r="I34" s="107" t="s">
        <v>49</v>
      </c>
      <c r="J34" s="111"/>
    </row>
    <row r="35" s="88" customFormat="1" ht="20" customHeight="1" spans="1:10">
      <c r="A35" s="71"/>
      <c r="B35" s="71"/>
      <c r="C35" s="112"/>
      <c r="D35" s="112"/>
      <c r="E35" s="112"/>
      <c r="F35" s="112"/>
      <c r="G35" s="112"/>
      <c r="H35" s="106">
        <v>35.264</v>
      </c>
      <c r="I35" s="107" t="s">
        <v>36</v>
      </c>
      <c r="J35" s="113"/>
    </row>
    <row r="36" s="88" customFormat="1" ht="20" customHeight="1" spans="1:10">
      <c r="A36" s="59" t="s">
        <v>392</v>
      </c>
      <c r="B36" s="61" t="s">
        <v>393</v>
      </c>
      <c r="C36" s="105">
        <v>0</v>
      </c>
      <c r="D36" s="106">
        <v>6.19</v>
      </c>
      <c r="E36" s="106">
        <v>0</v>
      </c>
      <c r="F36" s="106">
        <v>0</v>
      </c>
      <c r="G36" s="106">
        <v>0</v>
      </c>
      <c r="H36" s="106">
        <v>0</v>
      </c>
      <c r="I36" s="114" t="s">
        <v>394</v>
      </c>
      <c r="J36" s="106">
        <f t="shared" si="1"/>
        <v>6.19</v>
      </c>
    </row>
    <row r="37" s="88" customFormat="1" ht="20" customHeight="1" spans="1:10">
      <c r="A37" s="65" t="s">
        <v>395</v>
      </c>
      <c r="B37" s="65" t="s">
        <v>177</v>
      </c>
      <c r="C37" s="108">
        <v>23.7140000000004</v>
      </c>
      <c r="D37" s="108">
        <v>995.723</v>
      </c>
      <c r="E37" s="108">
        <v>0.216</v>
      </c>
      <c r="F37" s="108">
        <v>995.917</v>
      </c>
      <c r="G37" s="108">
        <v>0</v>
      </c>
      <c r="H37" s="106">
        <v>68.783</v>
      </c>
      <c r="I37" s="107" t="s">
        <v>24</v>
      </c>
      <c r="J37" s="109">
        <f t="shared" si="1"/>
        <v>23.7360000000003</v>
      </c>
    </row>
    <row r="38" s="88" customFormat="1" ht="20" customHeight="1" spans="1:10">
      <c r="A38" s="68"/>
      <c r="B38" s="68"/>
      <c r="C38" s="110"/>
      <c r="D38" s="110"/>
      <c r="E38" s="110"/>
      <c r="F38" s="110"/>
      <c r="G38" s="110"/>
      <c r="H38" s="106">
        <v>211.759</v>
      </c>
      <c r="I38" s="107" t="s">
        <v>19</v>
      </c>
      <c r="J38" s="111"/>
    </row>
    <row r="39" s="88" customFormat="1" ht="20" customHeight="1" spans="1:10">
      <c r="A39" s="68"/>
      <c r="B39" s="68"/>
      <c r="C39" s="110"/>
      <c r="D39" s="110"/>
      <c r="E39" s="110"/>
      <c r="F39" s="110"/>
      <c r="G39" s="110"/>
      <c r="H39" s="106">
        <v>277.959</v>
      </c>
      <c r="I39" s="107" t="s">
        <v>49</v>
      </c>
      <c r="J39" s="111"/>
    </row>
    <row r="40" s="88" customFormat="1" ht="20" customHeight="1" spans="1:10">
      <c r="A40" s="68"/>
      <c r="B40" s="68"/>
      <c r="C40" s="110"/>
      <c r="D40" s="110"/>
      <c r="E40" s="110"/>
      <c r="F40" s="110"/>
      <c r="G40" s="110"/>
      <c r="H40" s="106">
        <v>74.929</v>
      </c>
      <c r="I40" s="107" t="s">
        <v>31</v>
      </c>
      <c r="J40" s="111"/>
    </row>
    <row r="41" s="88" customFormat="1" ht="20" customHeight="1" spans="1:10">
      <c r="A41" s="68"/>
      <c r="B41" s="68"/>
      <c r="C41" s="110"/>
      <c r="D41" s="110"/>
      <c r="E41" s="110"/>
      <c r="F41" s="110"/>
      <c r="G41" s="110"/>
      <c r="H41" s="106">
        <v>34.537</v>
      </c>
      <c r="I41" s="107" t="s">
        <v>36</v>
      </c>
      <c r="J41" s="111"/>
    </row>
    <row r="42" s="88" customFormat="1" ht="20" customHeight="1" spans="1:10">
      <c r="A42" s="68"/>
      <c r="B42" s="68"/>
      <c r="C42" s="110"/>
      <c r="D42" s="110"/>
      <c r="E42" s="110"/>
      <c r="F42" s="110"/>
      <c r="G42" s="110"/>
      <c r="H42" s="106">
        <v>70.592</v>
      </c>
      <c r="I42" s="107" t="s">
        <v>88</v>
      </c>
      <c r="J42" s="111"/>
    </row>
    <row r="43" s="88" customFormat="1" ht="20" customHeight="1" spans="1:10">
      <c r="A43" s="68"/>
      <c r="B43" s="68"/>
      <c r="C43" s="110"/>
      <c r="D43" s="110"/>
      <c r="E43" s="110"/>
      <c r="F43" s="110"/>
      <c r="G43" s="110"/>
      <c r="H43" s="106">
        <v>257.358</v>
      </c>
      <c r="I43" s="107" t="s">
        <v>15</v>
      </c>
      <c r="J43" s="113"/>
    </row>
    <row r="44" s="88" customFormat="1" ht="20" customHeight="1" spans="1:10">
      <c r="A44" s="65" t="s">
        <v>396</v>
      </c>
      <c r="B44" s="65" t="s">
        <v>397</v>
      </c>
      <c r="C44" s="108">
        <v>50.6250000000001</v>
      </c>
      <c r="D44" s="108">
        <v>187.7545</v>
      </c>
      <c r="E44" s="108">
        <v>0.039</v>
      </c>
      <c r="F44" s="108">
        <v>238.4185</v>
      </c>
      <c r="G44" s="108">
        <v>0</v>
      </c>
      <c r="H44" s="106">
        <v>57.8885</v>
      </c>
      <c r="I44" s="107" t="s">
        <v>30</v>
      </c>
      <c r="J44" s="109">
        <f>C44+D44+E44-F44-G44</f>
        <v>0</v>
      </c>
    </row>
    <row r="45" s="88" customFormat="1" ht="20" customHeight="1" spans="1:10">
      <c r="A45" s="68"/>
      <c r="B45" s="68"/>
      <c r="C45" s="110"/>
      <c r="D45" s="110"/>
      <c r="E45" s="110"/>
      <c r="F45" s="110"/>
      <c r="G45" s="110"/>
      <c r="H45" s="106">
        <v>85.499</v>
      </c>
      <c r="I45" s="107" t="s">
        <v>91</v>
      </c>
      <c r="J45" s="111"/>
    </row>
    <row r="46" s="88" customFormat="1" ht="20" customHeight="1" spans="1:10">
      <c r="A46" s="68"/>
      <c r="B46" s="68"/>
      <c r="C46" s="110"/>
      <c r="D46" s="110"/>
      <c r="E46" s="110"/>
      <c r="F46" s="110"/>
      <c r="G46" s="110"/>
      <c r="H46" s="106">
        <v>18.219</v>
      </c>
      <c r="I46" s="107" t="s">
        <v>168</v>
      </c>
      <c r="J46" s="111"/>
    </row>
    <row r="47" s="88" customFormat="1" ht="20" customHeight="1" spans="1:10">
      <c r="A47" s="71"/>
      <c r="B47" s="71"/>
      <c r="C47" s="112"/>
      <c r="D47" s="112"/>
      <c r="E47" s="112"/>
      <c r="F47" s="112"/>
      <c r="G47" s="112"/>
      <c r="H47" s="106">
        <v>76.812</v>
      </c>
      <c r="I47" s="107" t="s">
        <v>36</v>
      </c>
      <c r="J47" s="113"/>
    </row>
    <row r="48" s="88" customFormat="1" ht="20" customHeight="1" spans="1:10">
      <c r="A48" s="65" t="s">
        <v>398</v>
      </c>
      <c r="B48" s="65" t="s">
        <v>399</v>
      </c>
      <c r="C48" s="108">
        <v>41.1575</v>
      </c>
      <c r="D48" s="108">
        <v>108.3725</v>
      </c>
      <c r="E48" s="108">
        <v>0.026</v>
      </c>
      <c r="F48" s="108">
        <v>149.556</v>
      </c>
      <c r="G48" s="108">
        <v>0</v>
      </c>
      <c r="H48" s="106">
        <v>67.597</v>
      </c>
      <c r="I48" s="107" t="s">
        <v>30</v>
      </c>
      <c r="J48" s="109">
        <f t="shared" ref="J48:J53" si="2">C48+D48+E48-F48-G48</f>
        <v>0</v>
      </c>
    </row>
    <row r="49" s="88" customFormat="1" ht="20" customHeight="1" spans="1:10">
      <c r="A49" s="68"/>
      <c r="B49" s="68"/>
      <c r="C49" s="110"/>
      <c r="D49" s="110"/>
      <c r="E49" s="110"/>
      <c r="F49" s="110"/>
      <c r="G49" s="110"/>
      <c r="H49" s="106">
        <v>20.188</v>
      </c>
      <c r="I49" s="107" t="s">
        <v>266</v>
      </c>
      <c r="J49" s="111"/>
    </row>
    <row r="50" s="88" customFormat="1" ht="20" customHeight="1" spans="1:10">
      <c r="A50" s="68"/>
      <c r="B50" s="68"/>
      <c r="C50" s="110"/>
      <c r="D50" s="110"/>
      <c r="E50" s="110"/>
      <c r="F50" s="110"/>
      <c r="G50" s="110"/>
      <c r="H50" s="106">
        <v>28.266</v>
      </c>
      <c r="I50" s="107" t="s">
        <v>168</v>
      </c>
      <c r="J50" s="111"/>
    </row>
    <row r="51" s="88" customFormat="1" ht="20" customHeight="1" spans="1:10">
      <c r="A51" s="71"/>
      <c r="B51" s="71"/>
      <c r="C51" s="112"/>
      <c r="D51" s="112"/>
      <c r="E51" s="112"/>
      <c r="F51" s="112"/>
      <c r="G51" s="112"/>
      <c r="H51" s="106">
        <v>33.505</v>
      </c>
      <c r="I51" s="107" t="s">
        <v>400</v>
      </c>
      <c r="J51" s="113"/>
    </row>
    <row r="52" s="88" customFormat="1" ht="20" customHeight="1" spans="1:10">
      <c r="A52" s="59" t="s">
        <v>401</v>
      </c>
      <c r="B52" s="200" t="s">
        <v>402</v>
      </c>
      <c r="C52" s="105">
        <v>0</v>
      </c>
      <c r="D52" s="106">
        <v>2.522</v>
      </c>
      <c r="E52" s="106">
        <v>0</v>
      </c>
      <c r="F52" s="106">
        <v>2.522</v>
      </c>
      <c r="G52" s="106">
        <v>0</v>
      </c>
      <c r="H52" s="106">
        <v>2.522</v>
      </c>
      <c r="I52" s="107" t="s">
        <v>168</v>
      </c>
      <c r="J52" s="106">
        <f t="shared" si="2"/>
        <v>0</v>
      </c>
    </row>
    <row r="53" s="88" customFormat="1" ht="20" customHeight="1" spans="1:10">
      <c r="A53" s="115" t="s">
        <v>403</v>
      </c>
      <c r="B53" s="201" t="s">
        <v>404</v>
      </c>
      <c r="C53" s="109">
        <v>0</v>
      </c>
      <c r="D53" s="109">
        <v>4.018</v>
      </c>
      <c r="E53" s="109">
        <v>0</v>
      </c>
      <c r="F53" s="109">
        <v>4.018</v>
      </c>
      <c r="G53" s="109">
        <v>0</v>
      </c>
      <c r="H53" s="106">
        <v>1.5975</v>
      </c>
      <c r="I53" s="107" t="s">
        <v>30</v>
      </c>
      <c r="J53" s="109">
        <f t="shared" si="2"/>
        <v>0</v>
      </c>
    </row>
    <row r="54" s="88" customFormat="1" ht="20" customHeight="1" spans="1:10">
      <c r="A54" s="116"/>
      <c r="B54" s="116"/>
      <c r="C54" s="113"/>
      <c r="D54" s="113"/>
      <c r="E54" s="113"/>
      <c r="F54" s="113"/>
      <c r="G54" s="113"/>
      <c r="H54" s="106">
        <v>2.4205</v>
      </c>
      <c r="I54" s="107" t="s">
        <v>91</v>
      </c>
      <c r="J54" s="113"/>
    </row>
    <row r="55" s="88" customFormat="1" ht="20" customHeight="1" spans="1:10">
      <c r="A55" s="59" t="s">
        <v>405</v>
      </c>
      <c r="B55" s="200" t="s">
        <v>406</v>
      </c>
      <c r="C55" s="105">
        <v>0</v>
      </c>
      <c r="D55" s="106">
        <v>1.395</v>
      </c>
      <c r="E55" s="106">
        <v>0</v>
      </c>
      <c r="F55" s="106">
        <v>1.395</v>
      </c>
      <c r="G55" s="106">
        <v>0</v>
      </c>
      <c r="H55" s="106">
        <v>1.395</v>
      </c>
      <c r="I55" s="107" t="s">
        <v>168</v>
      </c>
      <c r="J55" s="106">
        <f t="shared" ref="J55:J59" si="3">C55+D55+E55-F55-G55</f>
        <v>0</v>
      </c>
    </row>
    <row r="56" s="88" customFormat="1" ht="20" customHeight="1" spans="1:10">
      <c r="A56" s="115" t="s">
        <v>407</v>
      </c>
      <c r="B56" s="115" t="s">
        <v>188</v>
      </c>
      <c r="C56" s="109">
        <v>0</v>
      </c>
      <c r="D56" s="109">
        <v>6.477</v>
      </c>
      <c r="E56" s="109">
        <v>0</v>
      </c>
      <c r="F56" s="109">
        <v>6.477</v>
      </c>
      <c r="G56" s="109">
        <v>0</v>
      </c>
      <c r="H56" s="106">
        <v>3.437</v>
      </c>
      <c r="I56" s="107" t="s">
        <v>30</v>
      </c>
      <c r="J56" s="109">
        <f t="shared" si="3"/>
        <v>0</v>
      </c>
    </row>
    <row r="57" s="88" customFormat="1" ht="20" customHeight="1" spans="1:10">
      <c r="A57" s="116"/>
      <c r="B57" s="116"/>
      <c r="C57" s="113"/>
      <c r="D57" s="113"/>
      <c r="E57" s="113"/>
      <c r="F57" s="113"/>
      <c r="G57" s="113"/>
      <c r="H57" s="106">
        <v>3.04</v>
      </c>
      <c r="I57" s="107" t="s">
        <v>91</v>
      </c>
      <c r="J57" s="113"/>
    </row>
    <row r="58" s="88" customFormat="1" ht="20" customHeight="1" spans="1:10">
      <c r="A58" s="59" t="s">
        <v>408</v>
      </c>
      <c r="B58" s="200" t="s">
        <v>409</v>
      </c>
      <c r="C58" s="105">
        <v>0</v>
      </c>
      <c r="D58" s="106">
        <v>15.879</v>
      </c>
      <c r="E58" s="106">
        <v>0</v>
      </c>
      <c r="F58" s="106">
        <v>15.841</v>
      </c>
      <c r="G58" s="106">
        <v>0</v>
      </c>
      <c r="H58" s="106">
        <v>15.841</v>
      </c>
      <c r="I58" s="107" t="s">
        <v>168</v>
      </c>
      <c r="J58" s="106">
        <f t="shared" si="3"/>
        <v>0.0380000000000003</v>
      </c>
    </row>
    <row r="59" s="88" customFormat="1" ht="20" customHeight="1" spans="1:10">
      <c r="A59" s="115" t="s">
        <v>410</v>
      </c>
      <c r="B59" s="201" t="s">
        <v>190</v>
      </c>
      <c r="C59" s="109">
        <v>0</v>
      </c>
      <c r="D59" s="109">
        <v>24.1195</v>
      </c>
      <c r="E59" s="109">
        <v>0</v>
      </c>
      <c r="F59" s="109">
        <v>24.1195</v>
      </c>
      <c r="G59" s="109">
        <v>0</v>
      </c>
      <c r="H59" s="106">
        <v>17.461</v>
      </c>
      <c r="I59" s="107" t="s">
        <v>30</v>
      </c>
      <c r="J59" s="109">
        <f t="shared" si="3"/>
        <v>0</v>
      </c>
    </row>
    <row r="60" s="88" customFormat="1" ht="20" customHeight="1" spans="1:10">
      <c r="A60" s="116"/>
      <c r="B60" s="116"/>
      <c r="C60" s="113"/>
      <c r="D60" s="113"/>
      <c r="E60" s="113"/>
      <c r="F60" s="113"/>
      <c r="G60" s="113"/>
      <c r="H60" s="106">
        <v>6.6585</v>
      </c>
      <c r="I60" s="107" t="s">
        <v>91</v>
      </c>
      <c r="J60" s="113"/>
    </row>
    <row r="61" s="88" customFormat="1" ht="20" customHeight="1" spans="1:10">
      <c r="A61" s="59" t="s">
        <v>411</v>
      </c>
      <c r="B61" s="200" t="s">
        <v>412</v>
      </c>
      <c r="C61" s="105">
        <v>0</v>
      </c>
      <c r="D61" s="106">
        <v>19.1255</v>
      </c>
      <c r="E61" s="106">
        <v>0</v>
      </c>
      <c r="F61" s="106">
        <v>19.1255</v>
      </c>
      <c r="G61" s="106">
        <v>0</v>
      </c>
      <c r="H61" s="106">
        <v>19.1255</v>
      </c>
      <c r="I61" s="107" t="s">
        <v>168</v>
      </c>
      <c r="J61" s="106">
        <f t="shared" ref="J61:J65" si="4">C61+D61+E61-F61-G61</f>
        <v>0</v>
      </c>
    </row>
    <row r="62" s="88" customFormat="1" ht="20" customHeight="1" spans="1:10">
      <c r="A62" s="115" t="s">
        <v>413</v>
      </c>
      <c r="B62" s="201" t="s">
        <v>414</v>
      </c>
      <c r="C62" s="109">
        <v>0</v>
      </c>
      <c r="D62" s="109">
        <v>78.7675</v>
      </c>
      <c r="E62" s="109">
        <v>0</v>
      </c>
      <c r="F62" s="109">
        <v>70.412</v>
      </c>
      <c r="G62" s="109">
        <v>0</v>
      </c>
      <c r="H62" s="106">
        <v>62.744</v>
      </c>
      <c r="I62" s="107" t="s">
        <v>30</v>
      </c>
      <c r="J62" s="109">
        <f t="shared" si="4"/>
        <v>8.35549999999999</v>
      </c>
    </row>
    <row r="63" s="88" customFormat="1" ht="20" customHeight="1" spans="1:10">
      <c r="A63" s="116"/>
      <c r="B63" s="116"/>
      <c r="C63" s="113"/>
      <c r="D63" s="113"/>
      <c r="E63" s="113"/>
      <c r="F63" s="113"/>
      <c r="G63" s="113"/>
      <c r="H63" s="106">
        <v>7.668</v>
      </c>
      <c r="I63" s="107" t="s">
        <v>91</v>
      </c>
      <c r="J63" s="113"/>
    </row>
    <row r="64" s="88" customFormat="1" ht="20" customHeight="1" spans="1:10">
      <c r="A64" s="115" t="s">
        <v>415</v>
      </c>
      <c r="B64" s="201" t="s">
        <v>416</v>
      </c>
      <c r="C64" s="105">
        <v>0</v>
      </c>
      <c r="D64" s="106">
        <v>17.067</v>
      </c>
      <c r="E64" s="106">
        <v>0</v>
      </c>
      <c r="F64" s="106">
        <v>17.067</v>
      </c>
      <c r="G64" s="106">
        <v>0</v>
      </c>
      <c r="H64" s="106">
        <v>17.067</v>
      </c>
      <c r="I64" s="107" t="s">
        <v>30</v>
      </c>
      <c r="J64" s="106">
        <f t="shared" si="4"/>
        <v>0</v>
      </c>
    </row>
    <row r="65" s="88" customFormat="1" ht="20" customHeight="1" spans="1:11">
      <c r="A65" s="65" t="s">
        <v>250</v>
      </c>
      <c r="B65" s="65" t="s">
        <v>417</v>
      </c>
      <c r="C65" s="108">
        <v>29.0184999999997</v>
      </c>
      <c r="D65" s="108">
        <v>134.5315</v>
      </c>
      <c r="E65" s="108">
        <v>0.025</v>
      </c>
      <c r="F65" s="108">
        <v>163.575</v>
      </c>
      <c r="G65" s="108">
        <v>0</v>
      </c>
      <c r="H65" s="106">
        <v>60.17</v>
      </c>
      <c r="I65" s="107" t="s">
        <v>418</v>
      </c>
      <c r="J65" s="109">
        <f t="shared" si="4"/>
        <v>-2.8421709430404e-13</v>
      </c>
    </row>
    <row r="66" s="88" customFormat="1" ht="20" customHeight="1" spans="1:11">
      <c r="A66" s="68"/>
      <c r="B66" s="68"/>
      <c r="C66" s="110"/>
      <c r="D66" s="110"/>
      <c r="E66" s="110"/>
      <c r="F66" s="110"/>
      <c r="G66" s="110"/>
      <c r="H66" s="106">
        <v>73.145</v>
      </c>
      <c r="I66" s="107" t="s">
        <v>419</v>
      </c>
      <c r="J66" s="111"/>
    </row>
    <row r="67" s="88" customFormat="1" ht="20" customHeight="1" spans="1:11">
      <c r="A67" s="71"/>
      <c r="B67" s="71"/>
      <c r="C67" s="112"/>
      <c r="D67" s="112"/>
      <c r="E67" s="112"/>
      <c r="F67" s="112"/>
      <c r="G67" s="112"/>
      <c r="H67" s="106">
        <v>30.26</v>
      </c>
      <c r="I67" s="107" t="s">
        <v>420</v>
      </c>
      <c r="J67" s="113"/>
    </row>
    <row r="68" s="88" customFormat="1" ht="20" customHeight="1" spans="1:11">
      <c r="A68" s="59" t="s">
        <v>421</v>
      </c>
      <c r="B68" s="61" t="s">
        <v>422</v>
      </c>
      <c r="C68" s="105">
        <v>0</v>
      </c>
      <c r="D68" s="106">
        <v>149.6675</v>
      </c>
      <c r="E68" s="106">
        <v>0</v>
      </c>
      <c r="F68" s="106">
        <v>149.6675</v>
      </c>
      <c r="G68" s="106">
        <v>0</v>
      </c>
      <c r="H68" s="106">
        <v>149.6675</v>
      </c>
      <c r="I68" s="107" t="s">
        <v>419</v>
      </c>
      <c r="J68" s="106">
        <f t="shared" ref="J68:J74" si="5">C68+D68+E68-F68-G68</f>
        <v>0</v>
      </c>
    </row>
    <row r="69" s="88" customFormat="1" ht="20" customHeight="1" spans="1:11">
      <c r="A69" s="65" t="s">
        <v>247</v>
      </c>
      <c r="B69" s="65" t="s">
        <v>423</v>
      </c>
      <c r="C69" s="108">
        <v>9.55299999999988</v>
      </c>
      <c r="D69" s="108">
        <v>77.125</v>
      </c>
      <c r="E69" s="108">
        <v>0</v>
      </c>
      <c r="F69" s="108">
        <v>86.678</v>
      </c>
      <c r="G69" s="108">
        <v>0</v>
      </c>
      <c r="H69" s="106">
        <v>39.318</v>
      </c>
      <c r="I69" s="107" t="s">
        <v>419</v>
      </c>
      <c r="J69" s="109">
        <f t="shared" si="5"/>
        <v>-1.13686837721616e-13</v>
      </c>
    </row>
    <row r="70" s="88" customFormat="1" ht="20" customHeight="1" spans="1:11">
      <c r="A70" s="68"/>
      <c r="B70" s="68"/>
      <c r="C70" s="110"/>
      <c r="D70" s="110"/>
      <c r="E70" s="110"/>
      <c r="F70" s="110"/>
      <c r="G70" s="110"/>
      <c r="H70" s="106">
        <v>18.39</v>
      </c>
      <c r="I70" s="107" t="s">
        <v>23</v>
      </c>
      <c r="J70" s="111"/>
    </row>
    <row r="71" s="88" customFormat="1" ht="20" customHeight="1" spans="1:11">
      <c r="A71" s="71"/>
      <c r="B71" s="71"/>
      <c r="C71" s="112"/>
      <c r="D71" s="112"/>
      <c r="E71" s="112"/>
      <c r="F71" s="112"/>
      <c r="G71" s="112"/>
      <c r="H71" s="106">
        <v>28.97</v>
      </c>
      <c r="I71" s="107" t="s">
        <v>391</v>
      </c>
      <c r="J71" s="113"/>
    </row>
    <row r="72" s="88" customFormat="1" ht="20" customHeight="1" spans="1:11">
      <c r="A72" s="59" t="s">
        <v>424</v>
      </c>
      <c r="B72" s="61" t="s">
        <v>425</v>
      </c>
      <c r="C72" s="105">
        <v>0</v>
      </c>
      <c r="D72" s="106">
        <v>79.748</v>
      </c>
      <c r="E72" s="106">
        <v>0</v>
      </c>
      <c r="F72" s="106">
        <v>79.748</v>
      </c>
      <c r="G72" s="106">
        <v>0</v>
      </c>
      <c r="H72" s="106">
        <v>79.748</v>
      </c>
      <c r="I72" s="107" t="s">
        <v>419</v>
      </c>
      <c r="J72" s="106">
        <f t="shared" si="5"/>
        <v>0</v>
      </c>
    </row>
    <row r="73" s="88" customFormat="1" ht="20" customHeight="1" spans="1:11">
      <c r="A73" s="117" t="s">
        <v>426</v>
      </c>
      <c r="B73" s="61" t="s">
        <v>427</v>
      </c>
      <c r="C73" s="105">
        <v>9.296</v>
      </c>
      <c r="D73" s="106">
        <v>23.4855</v>
      </c>
      <c r="E73" s="106">
        <v>0</v>
      </c>
      <c r="F73" s="106">
        <v>32.7815</v>
      </c>
      <c r="G73" s="106">
        <v>0</v>
      </c>
      <c r="H73" s="106">
        <v>32.7815</v>
      </c>
      <c r="I73" s="107" t="s">
        <v>105</v>
      </c>
      <c r="J73" s="106">
        <f t="shared" si="5"/>
        <v>0</v>
      </c>
    </row>
    <row r="74" s="88" customFormat="1" ht="20" customHeight="1" spans="1:11">
      <c r="A74" s="115" t="s">
        <v>428</v>
      </c>
      <c r="B74" s="115" t="s">
        <v>429</v>
      </c>
      <c r="C74" s="109">
        <v>0.0495</v>
      </c>
      <c r="D74" s="109">
        <v>0.187</v>
      </c>
      <c r="E74" s="109">
        <v>0</v>
      </c>
      <c r="F74" s="109">
        <v>0.2365</v>
      </c>
      <c r="G74" s="109">
        <v>0</v>
      </c>
      <c r="H74" s="106">
        <v>0.034</v>
      </c>
      <c r="I74" s="107" t="s">
        <v>31</v>
      </c>
      <c r="J74" s="109">
        <f t="shared" si="5"/>
        <v>0</v>
      </c>
      <c r="K74" s="88" t="s">
        <v>430</v>
      </c>
    </row>
    <row r="75" s="88" customFormat="1" ht="20" customHeight="1" spans="1:11">
      <c r="A75" s="116"/>
      <c r="B75" s="116"/>
      <c r="C75" s="113"/>
      <c r="D75" s="113"/>
      <c r="E75" s="113"/>
      <c r="F75" s="113"/>
      <c r="G75" s="113"/>
      <c r="H75" s="106">
        <v>0.2025</v>
      </c>
      <c r="I75" s="107" t="s">
        <v>15</v>
      </c>
      <c r="J75" s="113"/>
      <c r="K75" s="88" t="s">
        <v>430</v>
      </c>
    </row>
    <row r="76" s="88" customFormat="1" ht="20" customHeight="1" spans="1:11">
      <c r="A76" s="117" t="s">
        <v>431</v>
      </c>
      <c r="B76" s="61" t="s">
        <v>432</v>
      </c>
      <c r="C76" s="105">
        <v>0.052</v>
      </c>
      <c r="D76" s="106">
        <v>0.0275</v>
      </c>
      <c r="E76" s="106">
        <v>0.0005</v>
      </c>
      <c r="F76" s="106">
        <v>0.08</v>
      </c>
      <c r="G76" s="106">
        <v>0</v>
      </c>
      <c r="H76" s="106">
        <v>0.08</v>
      </c>
      <c r="I76" s="107" t="s">
        <v>319</v>
      </c>
      <c r="J76" s="106">
        <f t="shared" ref="J76:J95" si="6">C76+D76+E76-F76-G76</f>
        <v>0</v>
      </c>
      <c r="K76" s="88" t="s">
        <v>430</v>
      </c>
    </row>
    <row r="77" s="88" customFormat="1" ht="20" customHeight="1" spans="1:11">
      <c r="A77" s="117" t="s">
        <v>433</v>
      </c>
      <c r="B77" s="61" t="s">
        <v>434</v>
      </c>
      <c r="C77" s="105">
        <v>49.0805</v>
      </c>
      <c r="D77" s="106">
        <v>10.0785</v>
      </c>
      <c r="E77" s="106">
        <v>0</v>
      </c>
      <c r="F77" s="106">
        <v>59.159</v>
      </c>
      <c r="G77" s="106">
        <v>0</v>
      </c>
      <c r="H77" s="106">
        <v>59.159</v>
      </c>
      <c r="I77" s="107" t="s">
        <v>105</v>
      </c>
      <c r="J77" s="106">
        <f t="shared" si="6"/>
        <v>0</v>
      </c>
    </row>
    <row r="78" s="88" customFormat="1" ht="20" customHeight="1" spans="1:11">
      <c r="A78" s="117" t="s">
        <v>435</v>
      </c>
      <c r="B78" s="61" t="s">
        <v>436</v>
      </c>
      <c r="C78" s="105">
        <v>0.1385</v>
      </c>
      <c r="D78" s="106">
        <v>0.053</v>
      </c>
      <c r="E78" s="106">
        <v>0</v>
      </c>
      <c r="F78" s="106">
        <v>0.1915</v>
      </c>
      <c r="G78" s="106">
        <v>0</v>
      </c>
      <c r="H78" s="106">
        <v>0.1915</v>
      </c>
      <c r="I78" s="107" t="s">
        <v>15</v>
      </c>
      <c r="J78" s="106">
        <f t="shared" si="6"/>
        <v>0</v>
      </c>
      <c r="K78" s="88" t="s">
        <v>430</v>
      </c>
    </row>
    <row r="79" s="88" customFormat="1" ht="20" customHeight="1" spans="1:11">
      <c r="A79" s="117" t="s">
        <v>437</v>
      </c>
      <c r="B79" s="61" t="s">
        <v>438</v>
      </c>
      <c r="C79" s="105">
        <v>0.691</v>
      </c>
      <c r="D79" s="106">
        <v>0.1155</v>
      </c>
      <c r="E79" s="106">
        <v>0.0025</v>
      </c>
      <c r="F79" s="106">
        <v>0.79</v>
      </c>
      <c r="G79" s="106">
        <v>0</v>
      </c>
      <c r="H79" s="106">
        <v>0.79</v>
      </c>
      <c r="I79" s="107" t="s">
        <v>319</v>
      </c>
      <c r="J79" s="106">
        <f t="shared" si="6"/>
        <v>0.0189999999999999</v>
      </c>
      <c r="K79" s="88" t="s">
        <v>430</v>
      </c>
    </row>
    <row r="80" s="88" customFormat="1" ht="20" customHeight="1" spans="1:11">
      <c r="A80" s="59" t="s">
        <v>439</v>
      </c>
      <c r="B80" s="61" t="s">
        <v>440</v>
      </c>
      <c r="C80" s="105">
        <v>17.399</v>
      </c>
      <c r="D80" s="106">
        <v>27.68</v>
      </c>
      <c r="E80" s="106">
        <v>0</v>
      </c>
      <c r="F80" s="106">
        <v>33.693</v>
      </c>
      <c r="G80" s="106">
        <v>0</v>
      </c>
      <c r="H80" s="106">
        <v>33.693</v>
      </c>
      <c r="I80" s="107" t="s">
        <v>105</v>
      </c>
      <c r="J80" s="106">
        <f t="shared" si="6"/>
        <v>11.386</v>
      </c>
    </row>
    <row r="81" s="88" customFormat="1" ht="20" customHeight="1" spans="1:11">
      <c r="A81" s="59" t="s">
        <v>441</v>
      </c>
      <c r="B81" s="61" t="s">
        <v>442</v>
      </c>
      <c r="C81" s="105">
        <v>0.529999999999995</v>
      </c>
      <c r="D81" s="106">
        <v>0.5715</v>
      </c>
      <c r="E81" s="106">
        <v>0</v>
      </c>
      <c r="F81" s="106">
        <v>0</v>
      </c>
      <c r="G81" s="106">
        <v>0</v>
      </c>
      <c r="H81" s="106">
        <v>0</v>
      </c>
      <c r="I81" s="114" t="s">
        <v>394</v>
      </c>
      <c r="J81" s="106">
        <f t="shared" si="6"/>
        <v>1.1015</v>
      </c>
      <c r="K81" s="88" t="s">
        <v>430</v>
      </c>
    </row>
    <row r="82" s="88" customFormat="1" ht="20" customHeight="1" spans="1:11">
      <c r="A82" s="59" t="s">
        <v>443</v>
      </c>
      <c r="B82" s="61" t="s">
        <v>444</v>
      </c>
      <c r="C82" s="105">
        <v>0.108</v>
      </c>
      <c r="D82" s="106">
        <v>0.2145</v>
      </c>
      <c r="E82" s="106">
        <v>0.002</v>
      </c>
      <c r="F82" s="106">
        <v>0.11</v>
      </c>
      <c r="G82" s="106">
        <v>0</v>
      </c>
      <c r="H82" s="106">
        <v>0.11</v>
      </c>
      <c r="I82" s="107" t="s">
        <v>319</v>
      </c>
      <c r="J82" s="106">
        <f t="shared" si="6"/>
        <v>0.2145</v>
      </c>
      <c r="K82" s="88" t="s">
        <v>430</v>
      </c>
    </row>
    <row r="83" s="88" customFormat="1" ht="20" customHeight="1" spans="1:11">
      <c r="A83" s="118" t="s">
        <v>445</v>
      </c>
      <c r="B83" s="61" t="s">
        <v>446</v>
      </c>
      <c r="C83" s="105">
        <v>3.23</v>
      </c>
      <c r="D83" s="106">
        <v>22.862</v>
      </c>
      <c r="E83" s="106">
        <v>0</v>
      </c>
      <c r="F83" s="106">
        <v>26.092</v>
      </c>
      <c r="G83" s="106">
        <v>0</v>
      </c>
      <c r="H83" s="106">
        <v>26.092</v>
      </c>
      <c r="I83" s="107" t="s">
        <v>15</v>
      </c>
      <c r="J83" s="106">
        <f t="shared" si="6"/>
        <v>0</v>
      </c>
    </row>
    <row r="84" s="88" customFormat="1" ht="20" customHeight="1" spans="1:11">
      <c r="A84" s="118" t="s">
        <v>447</v>
      </c>
      <c r="B84" s="61" t="s">
        <v>448</v>
      </c>
      <c r="C84" s="105">
        <v>0.189</v>
      </c>
      <c r="D84" s="106">
        <v>0.014</v>
      </c>
      <c r="E84" s="106">
        <v>0.004</v>
      </c>
      <c r="F84" s="106">
        <v>0.193</v>
      </c>
      <c r="G84" s="106">
        <v>0</v>
      </c>
      <c r="H84" s="106">
        <v>0.193</v>
      </c>
      <c r="I84" s="107" t="s">
        <v>449</v>
      </c>
      <c r="J84" s="106">
        <f t="shared" si="6"/>
        <v>0.014</v>
      </c>
    </row>
    <row r="85" s="88" customFormat="1" ht="20" customHeight="1" spans="1:11">
      <c r="A85" s="59" t="s">
        <v>450</v>
      </c>
      <c r="B85" s="61" t="s">
        <v>130</v>
      </c>
      <c r="C85" s="105">
        <v>0</v>
      </c>
      <c r="D85" s="106">
        <v>0.0015</v>
      </c>
      <c r="E85" s="106">
        <v>0</v>
      </c>
      <c r="F85" s="106">
        <v>0</v>
      </c>
      <c r="G85" s="106">
        <v>0</v>
      </c>
      <c r="H85" s="106">
        <v>0</v>
      </c>
      <c r="I85" s="114" t="s">
        <v>394</v>
      </c>
      <c r="J85" s="106">
        <f t="shared" si="6"/>
        <v>0.0015</v>
      </c>
    </row>
    <row r="86" s="88" customFormat="1" ht="20" customHeight="1" spans="1:11">
      <c r="A86" s="59" t="s">
        <v>451</v>
      </c>
      <c r="B86" s="61" t="s">
        <v>452</v>
      </c>
      <c r="C86" s="105">
        <v>0.401499999999984</v>
      </c>
      <c r="D86" s="106">
        <v>20.81</v>
      </c>
      <c r="E86" s="106">
        <v>0</v>
      </c>
      <c r="F86" s="106">
        <v>18.393</v>
      </c>
      <c r="G86" s="106">
        <v>0</v>
      </c>
      <c r="H86" s="106">
        <v>18.393</v>
      </c>
      <c r="I86" s="107" t="s">
        <v>453</v>
      </c>
      <c r="J86" s="106">
        <f t="shared" si="6"/>
        <v>2.81849999999998</v>
      </c>
    </row>
    <row r="87" s="88" customFormat="1" ht="20" customHeight="1" spans="1:11">
      <c r="A87" s="59" t="s">
        <v>454</v>
      </c>
      <c r="B87" s="59" t="s">
        <v>455</v>
      </c>
      <c r="C87" s="105">
        <v>0.0645</v>
      </c>
      <c r="D87" s="106">
        <v>0</v>
      </c>
      <c r="E87" s="106">
        <v>0</v>
      </c>
      <c r="F87" s="106">
        <v>0.0645</v>
      </c>
      <c r="G87" s="106">
        <v>0</v>
      </c>
      <c r="H87" s="106">
        <v>0.0645</v>
      </c>
      <c r="I87" s="107" t="s">
        <v>20</v>
      </c>
      <c r="J87" s="106">
        <f t="shared" si="6"/>
        <v>0</v>
      </c>
    </row>
    <row r="88" s="88" customFormat="1" ht="20" customHeight="1" spans="1:11">
      <c r="A88" s="59" t="s">
        <v>456</v>
      </c>
      <c r="B88" s="59" t="s">
        <v>457</v>
      </c>
      <c r="C88" s="105">
        <v>0</v>
      </c>
      <c r="D88" s="106">
        <v>12.5595</v>
      </c>
      <c r="E88" s="106">
        <v>0</v>
      </c>
      <c r="F88" s="106">
        <v>9.0035</v>
      </c>
      <c r="G88" s="106">
        <v>0</v>
      </c>
      <c r="H88" s="106">
        <v>9.0035</v>
      </c>
      <c r="I88" s="107" t="s">
        <v>20</v>
      </c>
      <c r="J88" s="106">
        <f t="shared" si="6"/>
        <v>3.556</v>
      </c>
    </row>
    <row r="89" s="88" customFormat="1" ht="20" customHeight="1" spans="1:11">
      <c r="A89" s="59" t="s">
        <v>458</v>
      </c>
      <c r="B89" s="59" t="s">
        <v>459</v>
      </c>
      <c r="C89" s="105">
        <v>1.89600000000002</v>
      </c>
      <c r="D89" s="106">
        <v>4.452</v>
      </c>
      <c r="E89" s="106">
        <v>0</v>
      </c>
      <c r="F89" s="106">
        <v>6.348</v>
      </c>
      <c r="G89" s="106">
        <v>0</v>
      </c>
      <c r="H89" s="106">
        <v>6.348</v>
      </c>
      <c r="I89" s="107" t="s">
        <v>20</v>
      </c>
      <c r="J89" s="106">
        <f t="shared" si="6"/>
        <v>2.04281036531029e-14</v>
      </c>
    </row>
    <row r="90" s="88" customFormat="1" ht="20" customHeight="1" spans="1:11">
      <c r="A90" s="59" t="s">
        <v>460</v>
      </c>
      <c r="B90" s="59" t="s">
        <v>461</v>
      </c>
      <c r="C90" s="105">
        <v>0</v>
      </c>
      <c r="D90" s="106">
        <v>0.0805</v>
      </c>
      <c r="E90" s="106">
        <v>0</v>
      </c>
      <c r="F90" s="106">
        <v>0</v>
      </c>
      <c r="G90" s="106">
        <v>0</v>
      </c>
      <c r="H90" s="106">
        <v>0</v>
      </c>
      <c r="I90" s="114" t="s">
        <v>394</v>
      </c>
      <c r="J90" s="106">
        <f t="shared" si="6"/>
        <v>0.0805</v>
      </c>
    </row>
    <row r="91" s="88" customFormat="1" ht="20" customHeight="1" spans="1:11">
      <c r="A91" s="59" t="s">
        <v>462</v>
      </c>
      <c r="B91" s="61" t="s">
        <v>463</v>
      </c>
      <c r="C91" s="105">
        <v>0.269</v>
      </c>
      <c r="D91" s="106">
        <v>0.0995</v>
      </c>
      <c r="E91" s="106">
        <v>0</v>
      </c>
      <c r="F91" s="106">
        <v>0</v>
      </c>
      <c r="G91" s="106">
        <v>0</v>
      </c>
      <c r="H91" s="106">
        <v>0</v>
      </c>
      <c r="I91" s="114" t="s">
        <v>394</v>
      </c>
      <c r="J91" s="106">
        <f t="shared" si="6"/>
        <v>0.3685</v>
      </c>
    </row>
    <row r="92" s="88" customFormat="1" ht="20" customHeight="1" spans="1:11">
      <c r="A92" s="59" t="s">
        <v>464</v>
      </c>
      <c r="B92" s="61" t="s">
        <v>29</v>
      </c>
      <c r="C92" s="105">
        <v>0</v>
      </c>
      <c r="D92" s="106">
        <v>0.751</v>
      </c>
      <c r="E92" s="106">
        <v>0</v>
      </c>
      <c r="F92" s="106">
        <v>0.508</v>
      </c>
      <c r="G92" s="106">
        <v>0</v>
      </c>
      <c r="H92" s="106">
        <v>0.508</v>
      </c>
      <c r="I92" s="107" t="s">
        <v>20</v>
      </c>
      <c r="J92" s="106">
        <f t="shared" si="6"/>
        <v>0.243</v>
      </c>
    </row>
    <row r="93" s="88" customFormat="1" ht="20" customHeight="1" spans="1:11">
      <c r="A93" s="59" t="s">
        <v>465</v>
      </c>
      <c r="B93" s="61" t="s">
        <v>33</v>
      </c>
      <c r="C93" s="105">
        <v>0</v>
      </c>
      <c r="D93" s="106">
        <v>14.5035</v>
      </c>
      <c r="E93" s="106">
        <v>0</v>
      </c>
      <c r="F93" s="106">
        <v>9.179</v>
      </c>
      <c r="G93" s="106">
        <v>0</v>
      </c>
      <c r="H93" s="106">
        <v>9.179</v>
      </c>
      <c r="I93" s="107" t="s">
        <v>20</v>
      </c>
      <c r="J93" s="106">
        <f t="shared" si="6"/>
        <v>5.3245</v>
      </c>
    </row>
    <row r="94" s="88" customFormat="1" ht="20" customHeight="1" spans="1:11">
      <c r="A94" s="59" t="s">
        <v>466</v>
      </c>
      <c r="B94" s="61" t="s">
        <v>38</v>
      </c>
      <c r="C94" s="105">
        <v>0</v>
      </c>
      <c r="D94" s="106">
        <v>0.178</v>
      </c>
      <c r="E94" s="106">
        <v>0</v>
      </c>
      <c r="F94" s="106">
        <v>0</v>
      </c>
      <c r="G94" s="106">
        <v>0</v>
      </c>
      <c r="H94" s="106">
        <v>0</v>
      </c>
      <c r="I94" s="114" t="s">
        <v>394</v>
      </c>
      <c r="J94" s="106">
        <f t="shared" si="6"/>
        <v>0.178</v>
      </c>
    </row>
    <row r="95" s="88" customFormat="1" ht="20" customHeight="1" spans="1:11">
      <c r="A95" s="65" t="s">
        <v>37</v>
      </c>
      <c r="B95" s="65" t="s">
        <v>467</v>
      </c>
      <c r="C95" s="108">
        <v>6.27799999999998</v>
      </c>
      <c r="D95" s="108">
        <v>23.2375</v>
      </c>
      <c r="E95" s="108">
        <v>0.006</v>
      </c>
      <c r="F95" s="108">
        <v>29.5215</v>
      </c>
      <c r="G95" s="108">
        <v>0</v>
      </c>
      <c r="H95" s="106">
        <v>1.522</v>
      </c>
      <c r="I95" s="107" t="s">
        <v>24</v>
      </c>
      <c r="J95" s="109">
        <f t="shared" si="6"/>
        <v>-1.77635683940025e-14</v>
      </c>
    </row>
    <row r="96" s="88" customFormat="1" ht="20" customHeight="1" spans="1:11">
      <c r="A96" s="68"/>
      <c r="B96" s="68"/>
      <c r="C96" s="110"/>
      <c r="D96" s="110"/>
      <c r="E96" s="110"/>
      <c r="F96" s="110"/>
      <c r="G96" s="110"/>
      <c r="H96" s="106">
        <v>0.499</v>
      </c>
      <c r="I96" s="107" t="s">
        <v>391</v>
      </c>
      <c r="J96" s="111"/>
    </row>
    <row r="97" s="88" customFormat="1" ht="20" customHeight="1" spans="1:10">
      <c r="A97" s="68"/>
      <c r="B97" s="68"/>
      <c r="C97" s="110"/>
      <c r="D97" s="110"/>
      <c r="E97" s="110"/>
      <c r="F97" s="110"/>
      <c r="G97" s="110"/>
      <c r="H97" s="106">
        <v>11.144</v>
      </c>
      <c r="I97" s="107" t="s">
        <v>19</v>
      </c>
      <c r="J97" s="111"/>
    </row>
    <row r="98" s="88" customFormat="1" ht="20" customHeight="1" spans="1:10">
      <c r="A98" s="71"/>
      <c r="B98" s="71"/>
      <c r="C98" s="112"/>
      <c r="D98" s="112"/>
      <c r="E98" s="112"/>
      <c r="F98" s="112"/>
      <c r="G98" s="112"/>
      <c r="H98" s="106">
        <v>16.3565</v>
      </c>
      <c r="I98" s="107" t="s">
        <v>20</v>
      </c>
      <c r="J98" s="113"/>
    </row>
    <row r="99" s="88" customFormat="1" ht="20" customHeight="1" spans="1:10">
      <c r="A99" s="65" t="s">
        <v>468</v>
      </c>
      <c r="B99" s="65" t="s">
        <v>469</v>
      </c>
      <c r="C99" s="108">
        <v>5.91499999999996</v>
      </c>
      <c r="D99" s="108">
        <v>84.842</v>
      </c>
      <c r="E99" s="108">
        <v>0</v>
      </c>
      <c r="F99" s="108">
        <v>88.251</v>
      </c>
      <c r="G99" s="108">
        <v>0</v>
      </c>
      <c r="H99" s="106">
        <v>32.87</v>
      </c>
      <c r="I99" s="107" t="s">
        <v>24</v>
      </c>
      <c r="J99" s="109">
        <f t="shared" ref="J99:J106" si="7">C99+D99+E99-F99-G99</f>
        <v>2.50599999999996</v>
      </c>
    </row>
    <row r="100" s="88" customFormat="1" ht="20" customHeight="1" spans="1:10">
      <c r="A100" s="68"/>
      <c r="B100" s="68"/>
      <c r="C100" s="110"/>
      <c r="D100" s="110"/>
      <c r="E100" s="110"/>
      <c r="F100" s="110"/>
      <c r="G100" s="110"/>
      <c r="H100" s="106">
        <v>45.968</v>
      </c>
      <c r="I100" s="107" t="s">
        <v>19</v>
      </c>
      <c r="J100" s="111"/>
    </row>
    <row r="101" s="88" customFormat="1" ht="20" customHeight="1" spans="1:10">
      <c r="A101" s="71"/>
      <c r="B101" s="71"/>
      <c r="C101" s="112"/>
      <c r="D101" s="112"/>
      <c r="E101" s="112"/>
      <c r="F101" s="112"/>
      <c r="G101" s="112"/>
      <c r="H101" s="106">
        <v>9.413</v>
      </c>
      <c r="I101" s="107" t="s">
        <v>49</v>
      </c>
      <c r="J101" s="113"/>
    </row>
    <row r="102" s="88" customFormat="1" ht="20" customHeight="1" spans="1:10">
      <c r="A102" s="59" t="s">
        <v>470</v>
      </c>
      <c r="B102" s="61" t="s">
        <v>471</v>
      </c>
      <c r="C102" s="105">
        <v>0</v>
      </c>
      <c r="D102" s="106">
        <v>5.7865</v>
      </c>
      <c r="E102" s="106">
        <v>0</v>
      </c>
      <c r="F102" s="106">
        <v>5.2055</v>
      </c>
      <c r="G102" s="106">
        <v>0</v>
      </c>
      <c r="H102" s="106">
        <v>5.2055</v>
      </c>
      <c r="I102" s="107" t="s">
        <v>24</v>
      </c>
      <c r="J102" s="106">
        <f t="shared" si="7"/>
        <v>0.581</v>
      </c>
    </row>
    <row r="103" s="88" customFormat="1" ht="20" customHeight="1" spans="1:10">
      <c r="A103" s="59" t="s">
        <v>472</v>
      </c>
      <c r="B103" s="61" t="s">
        <v>473</v>
      </c>
      <c r="C103" s="105">
        <v>0</v>
      </c>
      <c r="D103" s="106">
        <v>4.892</v>
      </c>
      <c r="E103" s="106">
        <v>0</v>
      </c>
      <c r="F103" s="106">
        <v>4.477</v>
      </c>
      <c r="G103" s="106">
        <v>0</v>
      </c>
      <c r="H103" s="106">
        <v>4.477</v>
      </c>
      <c r="I103" s="107" t="s">
        <v>19</v>
      </c>
      <c r="J103" s="106">
        <f t="shared" si="7"/>
        <v>0.415</v>
      </c>
    </row>
    <row r="104" s="88" customFormat="1" ht="20" customHeight="1" spans="1:10">
      <c r="A104" s="59" t="s">
        <v>474</v>
      </c>
      <c r="B104" s="61" t="s">
        <v>40</v>
      </c>
      <c r="C104" s="105">
        <v>0</v>
      </c>
      <c r="D104" s="106">
        <v>0.734</v>
      </c>
      <c r="E104" s="106">
        <v>0</v>
      </c>
      <c r="F104" s="106">
        <v>0</v>
      </c>
      <c r="G104" s="106">
        <v>0</v>
      </c>
      <c r="H104" s="106">
        <v>0</v>
      </c>
      <c r="I104" s="114" t="s">
        <v>394</v>
      </c>
      <c r="J104" s="106">
        <f t="shared" si="7"/>
        <v>0.734</v>
      </c>
    </row>
    <row r="105" s="88" customFormat="1" ht="20" customHeight="1" spans="1:10">
      <c r="A105" s="59" t="s">
        <v>475</v>
      </c>
      <c r="B105" s="61" t="s">
        <v>476</v>
      </c>
      <c r="C105" s="105">
        <v>1.099</v>
      </c>
      <c r="D105" s="106">
        <v>0.4335</v>
      </c>
      <c r="E105" s="106">
        <v>0</v>
      </c>
      <c r="F105" s="106">
        <v>0</v>
      </c>
      <c r="G105" s="106">
        <v>0</v>
      </c>
      <c r="H105" s="106">
        <v>0</v>
      </c>
      <c r="I105" s="114" t="s">
        <v>394</v>
      </c>
      <c r="J105" s="106">
        <f t="shared" si="7"/>
        <v>1.5325</v>
      </c>
    </row>
    <row r="106" s="88" customFormat="1" ht="20" customHeight="1" spans="1:10">
      <c r="A106" s="119" t="s">
        <v>477</v>
      </c>
      <c r="B106" s="119" t="s">
        <v>478</v>
      </c>
      <c r="C106" s="120">
        <v>6.4735</v>
      </c>
      <c r="D106" s="120">
        <v>34.103</v>
      </c>
      <c r="E106" s="120">
        <v>0.071</v>
      </c>
      <c r="F106" s="120">
        <v>37.27</v>
      </c>
      <c r="G106" s="120">
        <v>0</v>
      </c>
      <c r="H106" s="106">
        <v>14.45</v>
      </c>
      <c r="I106" s="107" t="s">
        <v>30</v>
      </c>
      <c r="J106" s="109">
        <f t="shared" si="7"/>
        <v>3.3775</v>
      </c>
    </row>
    <row r="107" s="88" customFormat="1" ht="20" customHeight="1" spans="1:10">
      <c r="A107" s="121"/>
      <c r="B107" s="121"/>
      <c r="C107" s="122"/>
      <c r="D107" s="122"/>
      <c r="E107" s="122"/>
      <c r="F107" s="122"/>
      <c r="G107" s="122"/>
      <c r="H107" s="106">
        <v>22.82</v>
      </c>
      <c r="I107" s="107" t="s">
        <v>400</v>
      </c>
      <c r="J107" s="113"/>
    </row>
    <row r="108" s="88" customFormat="1" ht="20" customHeight="1" spans="1:10">
      <c r="A108" s="119" t="s">
        <v>479</v>
      </c>
      <c r="B108" s="119" t="s">
        <v>480</v>
      </c>
      <c r="C108" s="109">
        <v>0.849500000000006</v>
      </c>
      <c r="D108" s="109">
        <v>10.965</v>
      </c>
      <c r="E108" s="109">
        <v>0.049</v>
      </c>
      <c r="F108" s="109">
        <v>11.8635</v>
      </c>
      <c r="G108" s="109">
        <v>0</v>
      </c>
      <c r="H108" s="106">
        <v>7.068</v>
      </c>
      <c r="I108" s="107" t="s">
        <v>31</v>
      </c>
      <c r="J108" s="109">
        <f t="shared" ref="J108:J115" si="8">C108+D108+E108-F108-G108</f>
        <v>0</v>
      </c>
    </row>
    <row r="109" s="88" customFormat="1" ht="20" customHeight="1" spans="1:10">
      <c r="A109" s="121"/>
      <c r="B109" s="121"/>
      <c r="C109" s="113"/>
      <c r="D109" s="113"/>
      <c r="E109" s="113"/>
      <c r="F109" s="113"/>
      <c r="G109" s="113"/>
      <c r="H109" s="106">
        <v>4.7955</v>
      </c>
      <c r="I109" s="107" t="s">
        <v>20</v>
      </c>
      <c r="J109" s="113"/>
    </row>
    <row r="110" s="88" customFormat="1" ht="20" customHeight="1" spans="1:10">
      <c r="A110" s="59" t="s">
        <v>481</v>
      </c>
      <c r="B110" s="61" t="s">
        <v>201</v>
      </c>
      <c r="C110" s="105">
        <v>0.0630000000000024</v>
      </c>
      <c r="D110" s="106">
        <v>15.8125</v>
      </c>
      <c r="E110" s="106">
        <v>0.053</v>
      </c>
      <c r="F110" s="106">
        <v>10.792</v>
      </c>
      <c r="G110" s="106">
        <v>0</v>
      </c>
      <c r="H110" s="106">
        <v>10.792</v>
      </c>
      <c r="I110" s="107" t="s">
        <v>20</v>
      </c>
      <c r="J110" s="106">
        <f t="shared" si="8"/>
        <v>5.1365</v>
      </c>
    </row>
    <row r="111" s="88" customFormat="1" ht="20" customHeight="1" spans="1:10">
      <c r="A111" s="59" t="s">
        <v>482</v>
      </c>
      <c r="B111" s="61" t="s">
        <v>203</v>
      </c>
      <c r="C111" s="105">
        <v>0</v>
      </c>
      <c r="D111" s="106">
        <v>4.8365</v>
      </c>
      <c r="E111" s="106">
        <v>0</v>
      </c>
      <c r="F111" s="106">
        <v>0</v>
      </c>
      <c r="G111" s="106">
        <v>0</v>
      </c>
      <c r="H111" s="106">
        <v>0</v>
      </c>
      <c r="I111" s="114" t="s">
        <v>394</v>
      </c>
      <c r="J111" s="106">
        <f t="shared" si="8"/>
        <v>4.8365</v>
      </c>
    </row>
    <row r="112" s="88" customFormat="1" ht="20" customHeight="1" spans="1:10">
      <c r="A112" s="59" t="s">
        <v>483</v>
      </c>
      <c r="B112" s="61" t="s">
        <v>205</v>
      </c>
      <c r="C112" s="105">
        <v>0</v>
      </c>
      <c r="D112" s="106">
        <v>1.4125</v>
      </c>
      <c r="E112" s="106">
        <v>0</v>
      </c>
      <c r="F112" s="106">
        <v>0</v>
      </c>
      <c r="G112" s="106">
        <v>0</v>
      </c>
      <c r="H112" s="106">
        <v>0</v>
      </c>
      <c r="I112" s="114" t="s">
        <v>394</v>
      </c>
      <c r="J112" s="106">
        <f t="shared" si="8"/>
        <v>1.4125</v>
      </c>
    </row>
    <row r="113" s="88" customFormat="1" ht="20" customHeight="1" spans="1:10">
      <c r="A113" s="59" t="s">
        <v>484</v>
      </c>
      <c r="B113" s="61" t="s">
        <v>485</v>
      </c>
      <c r="C113" s="105">
        <v>0.69850000000001</v>
      </c>
      <c r="D113" s="106">
        <v>0</v>
      </c>
      <c r="E113" s="106">
        <v>0</v>
      </c>
      <c r="F113" s="106">
        <v>0.6985</v>
      </c>
      <c r="G113" s="106">
        <v>0</v>
      </c>
      <c r="H113" s="106">
        <v>0.6985</v>
      </c>
      <c r="I113" s="107" t="s">
        <v>88</v>
      </c>
      <c r="J113" s="106">
        <f t="shared" si="8"/>
        <v>9.99200722162641e-15</v>
      </c>
    </row>
    <row r="114" s="88" customFormat="1" ht="20" customHeight="1" spans="1:10">
      <c r="A114" s="118" t="s">
        <v>486</v>
      </c>
      <c r="B114" s="61" t="s">
        <v>487</v>
      </c>
      <c r="C114" s="105">
        <v>0.865</v>
      </c>
      <c r="D114" s="106">
        <v>1.129</v>
      </c>
      <c r="E114" s="106">
        <v>0</v>
      </c>
      <c r="F114" s="106">
        <v>0</v>
      </c>
      <c r="G114" s="106">
        <v>0</v>
      </c>
      <c r="H114" s="106">
        <v>0</v>
      </c>
      <c r="I114" s="114" t="s">
        <v>394</v>
      </c>
      <c r="J114" s="106">
        <f t="shared" si="8"/>
        <v>1.994</v>
      </c>
    </row>
    <row r="115" s="88" customFormat="1" ht="20" customHeight="1" spans="1:10">
      <c r="A115" s="123" t="s">
        <v>488</v>
      </c>
      <c r="B115" s="123" t="s">
        <v>489</v>
      </c>
      <c r="C115" s="108">
        <v>25.8345</v>
      </c>
      <c r="D115" s="108">
        <v>100.7085</v>
      </c>
      <c r="E115" s="108">
        <v>0</v>
      </c>
      <c r="F115" s="108">
        <v>105.494</v>
      </c>
      <c r="G115" s="108">
        <v>0</v>
      </c>
      <c r="H115" s="106">
        <v>23.345</v>
      </c>
      <c r="I115" s="107" t="s">
        <v>47</v>
      </c>
      <c r="J115" s="109">
        <f t="shared" si="8"/>
        <v>21.049</v>
      </c>
    </row>
    <row r="116" s="88" customFormat="1" ht="20" customHeight="1" spans="1:10">
      <c r="A116" s="124"/>
      <c r="B116" s="124"/>
      <c r="C116" s="110"/>
      <c r="D116" s="110"/>
      <c r="E116" s="110"/>
      <c r="F116" s="110"/>
      <c r="G116" s="110"/>
      <c r="H116" s="106">
        <v>25.079</v>
      </c>
      <c r="I116" s="107" t="s">
        <v>36</v>
      </c>
      <c r="J116" s="111"/>
    </row>
    <row r="117" s="88" customFormat="1" ht="20" customHeight="1" spans="1:10">
      <c r="A117" s="124"/>
      <c r="B117" s="124"/>
      <c r="C117" s="110"/>
      <c r="D117" s="110"/>
      <c r="E117" s="110"/>
      <c r="F117" s="110"/>
      <c r="G117" s="110"/>
      <c r="H117" s="106">
        <v>25.482</v>
      </c>
      <c r="I117" s="107" t="s">
        <v>266</v>
      </c>
      <c r="J117" s="111"/>
    </row>
    <row r="118" s="88" customFormat="1" ht="20" customHeight="1" spans="1:10">
      <c r="A118" s="125"/>
      <c r="B118" s="125"/>
      <c r="C118" s="112"/>
      <c r="D118" s="112"/>
      <c r="E118" s="112"/>
      <c r="F118" s="112"/>
      <c r="G118" s="112"/>
      <c r="H118" s="106">
        <v>31.588</v>
      </c>
      <c r="I118" s="107" t="s">
        <v>31</v>
      </c>
      <c r="J118" s="113"/>
    </row>
    <row r="119" s="88" customFormat="1" ht="20" customHeight="1" spans="1:10">
      <c r="A119" s="119" t="s">
        <v>490</v>
      </c>
      <c r="B119" s="119" t="s">
        <v>491</v>
      </c>
      <c r="C119" s="109">
        <v>1.489</v>
      </c>
      <c r="D119" s="109">
        <v>14.9665</v>
      </c>
      <c r="E119" s="109">
        <v>0</v>
      </c>
      <c r="F119" s="109">
        <v>16.4555</v>
      </c>
      <c r="G119" s="109">
        <v>0</v>
      </c>
      <c r="H119" s="106">
        <v>7.4335</v>
      </c>
      <c r="I119" s="107" t="s">
        <v>24</v>
      </c>
      <c r="J119" s="109">
        <f t="shared" ref="J119:J123" si="9">C119+D119+E119-F119-G119</f>
        <v>0</v>
      </c>
    </row>
    <row r="120" s="88" customFormat="1" ht="20" customHeight="1" spans="1:10">
      <c r="A120" s="121"/>
      <c r="B120" s="121"/>
      <c r="C120" s="113"/>
      <c r="D120" s="113"/>
      <c r="E120" s="113"/>
      <c r="F120" s="113"/>
      <c r="G120" s="113"/>
      <c r="H120" s="106">
        <v>9.022</v>
      </c>
      <c r="I120" s="107" t="s">
        <v>168</v>
      </c>
      <c r="J120" s="113"/>
    </row>
    <row r="121" s="88" customFormat="1" ht="20" customHeight="1" spans="1:10">
      <c r="A121" s="61" t="s">
        <v>492</v>
      </c>
      <c r="B121" s="61" t="s">
        <v>493</v>
      </c>
      <c r="C121" s="105">
        <v>0</v>
      </c>
      <c r="D121" s="106">
        <v>0.643</v>
      </c>
      <c r="E121" s="106">
        <v>0</v>
      </c>
      <c r="F121" s="106">
        <v>0</v>
      </c>
      <c r="G121" s="106">
        <v>0</v>
      </c>
      <c r="H121" s="106">
        <v>0</v>
      </c>
      <c r="I121" s="114" t="s">
        <v>394</v>
      </c>
      <c r="J121" s="106">
        <f t="shared" si="9"/>
        <v>0.643</v>
      </c>
    </row>
    <row r="122" s="88" customFormat="1" ht="20" customHeight="1" spans="1:10">
      <c r="A122" s="61" t="s">
        <v>494</v>
      </c>
      <c r="B122" s="61" t="s">
        <v>495</v>
      </c>
      <c r="C122" s="105">
        <v>0</v>
      </c>
      <c r="D122" s="106">
        <v>4.0095</v>
      </c>
      <c r="E122" s="106">
        <v>0</v>
      </c>
      <c r="F122" s="106">
        <v>0</v>
      </c>
      <c r="G122" s="106">
        <v>0</v>
      </c>
      <c r="H122" s="106">
        <v>0</v>
      </c>
      <c r="I122" s="114" t="s">
        <v>394</v>
      </c>
      <c r="J122" s="106">
        <f t="shared" si="9"/>
        <v>4.0095</v>
      </c>
    </row>
    <row r="123" s="88" customFormat="1" ht="20" customHeight="1" spans="1:10">
      <c r="A123" s="119" t="s">
        <v>496</v>
      </c>
      <c r="B123" s="119" t="s">
        <v>53</v>
      </c>
      <c r="C123" s="109">
        <v>2.9695</v>
      </c>
      <c r="D123" s="109">
        <v>1.1905</v>
      </c>
      <c r="E123" s="109">
        <v>0</v>
      </c>
      <c r="F123" s="109">
        <v>4.16</v>
      </c>
      <c r="G123" s="109">
        <v>0</v>
      </c>
      <c r="H123" s="106">
        <v>2.61</v>
      </c>
      <c r="I123" s="107" t="s">
        <v>168</v>
      </c>
      <c r="J123" s="109">
        <f t="shared" si="9"/>
        <v>0</v>
      </c>
    </row>
    <row r="124" s="88" customFormat="1" ht="20" customHeight="1" spans="1:10">
      <c r="A124" s="121"/>
      <c r="B124" s="121"/>
      <c r="C124" s="113"/>
      <c r="D124" s="113"/>
      <c r="E124" s="113"/>
      <c r="F124" s="113"/>
      <c r="G124" s="113"/>
      <c r="H124" s="106">
        <v>1.55</v>
      </c>
      <c r="I124" s="107" t="s">
        <v>15</v>
      </c>
      <c r="J124" s="113"/>
    </row>
    <row r="125" s="88" customFormat="1" ht="20" customHeight="1" spans="1:10">
      <c r="A125" s="119" t="s">
        <v>497</v>
      </c>
      <c r="B125" s="119" t="s">
        <v>498</v>
      </c>
      <c r="C125" s="109">
        <v>4.067</v>
      </c>
      <c r="D125" s="109">
        <v>13.7905</v>
      </c>
      <c r="E125" s="109">
        <v>0</v>
      </c>
      <c r="F125" s="109">
        <v>17.8575</v>
      </c>
      <c r="G125" s="109">
        <v>0</v>
      </c>
      <c r="H125" s="106">
        <v>1.789</v>
      </c>
      <c r="I125" s="107" t="s">
        <v>31</v>
      </c>
      <c r="J125" s="109">
        <f t="shared" ref="J125:J130" si="10">C125+D125+E125-F125-G125</f>
        <v>0</v>
      </c>
    </row>
    <row r="126" s="88" customFormat="1" ht="20" customHeight="1" spans="1:10">
      <c r="A126" s="121"/>
      <c r="B126" s="121"/>
      <c r="C126" s="113"/>
      <c r="D126" s="113"/>
      <c r="E126" s="113"/>
      <c r="F126" s="113"/>
      <c r="G126" s="113"/>
      <c r="H126" s="106">
        <v>16.0685</v>
      </c>
      <c r="I126" s="107" t="s">
        <v>15</v>
      </c>
      <c r="J126" s="113"/>
    </row>
    <row r="127" s="88" customFormat="1" ht="20" customHeight="1" spans="1:10">
      <c r="A127" s="114" t="s">
        <v>499</v>
      </c>
      <c r="B127" s="61" t="s">
        <v>500</v>
      </c>
      <c r="C127" s="105">
        <v>6.923</v>
      </c>
      <c r="D127" s="106">
        <v>1.32</v>
      </c>
      <c r="E127" s="106">
        <v>0</v>
      </c>
      <c r="F127" s="106">
        <v>8.243</v>
      </c>
      <c r="G127" s="106">
        <v>0</v>
      </c>
      <c r="H127" s="106">
        <v>8.243</v>
      </c>
      <c r="I127" s="107" t="s">
        <v>15</v>
      </c>
      <c r="J127" s="106">
        <f t="shared" si="10"/>
        <v>0</v>
      </c>
    </row>
    <row r="128" s="88" customFormat="1" ht="20" customHeight="1" spans="1:10">
      <c r="A128" s="118" t="s">
        <v>501</v>
      </c>
      <c r="B128" s="61" t="s">
        <v>502</v>
      </c>
      <c r="C128" s="105">
        <v>0.62899999999999</v>
      </c>
      <c r="D128" s="106">
        <v>6.918</v>
      </c>
      <c r="E128" s="106">
        <v>0</v>
      </c>
      <c r="F128" s="106">
        <v>0</v>
      </c>
      <c r="G128" s="106">
        <v>0</v>
      </c>
      <c r="H128" s="106">
        <v>0</v>
      </c>
      <c r="I128" s="114" t="s">
        <v>394</v>
      </c>
      <c r="J128" s="106">
        <f t="shared" si="10"/>
        <v>7.54699999999999</v>
      </c>
    </row>
    <row r="129" s="88" customFormat="1" ht="20" customHeight="1" spans="1:10">
      <c r="A129" s="118" t="s">
        <v>503</v>
      </c>
      <c r="B129" s="61" t="s">
        <v>504</v>
      </c>
      <c r="C129" s="105">
        <v>2.6955</v>
      </c>
      <c r="D129" s="106">
        <v>19.5545</v>
      </c>
      <c r="E129" s="106">
        <v>0</v>
      </c>
      <c r="F129" s="106">
        <v>13.64</v>
      </c>
      <c r="G129" s="106">
        <v>0</v>
      </c>
      <c r="H129" s="106">
        <v>13.64</v>
      </c>
      <c r="I129" s="107" t="s">
        <v>76</v>
      </c>
      <c r="J129" s="106">
        <f t="shared" si="10"/>
        <v>8.61</v>
      </c>
    </row>
    <row r="130" s="88" customFormat="1" ht="20" customHeight="1" spans="1:10">
      <c r="A130" s="119" t="s">
        <v>505</v>
      </c>
      <c r="B130" s="119" t="s">
        <v>506</v>
      </c>
      <c r="C130" s="109">
        <v>27.265</v>
      </c>
      <c r="D130" s="109">
        <v>73.9585</v>
      </c>
      <c r="E130" s="109">
        <v>0</v>
      </c>
      <c r="F130" s="109">
        <v>101.2235</v>
      </c>
      <c r="G130" s="109">
        <v>0</v>
      </c>
      <c r="H130" s="106">
        <f>37.46+49.76</f>
        <v>87.22</v>
      </c>
      <c r="I130" s="107" t="s">
        <v>76</v>
      </c>
      <c r="J130" s="109">
        <f t="shared" si="10"/>
        <v>0</v>
      </c>
    </row>
    <row r="131" s="88" customFormat="1" ht="20" customHeight="1" spans="1:10">
      <c r="A131" s="121"/>
      <c r="B131" s="121"/>
      <c r="C131" s="113"/>
      <c r="D131" s="113"/>
      <c r="E131" s="113"/>
      <c r="F131" s="113"/>
      <c r="G131" s="113"/>
      <c r="H131" s="106">
        <v>14.0035</v>
      </c>
      <c r="I131" s="107" t="s">
        <v>15</v>
      </c>
      <c r="J131" s="113"/>
    </row>
    <row r="132" s="88" customFormat="1" ht="20" customHeight="1" spans="1:10">
      <c r="A132" s="59" t="s">
        <v>507</v>
      </c>
      <c r="B132" s="61" t="s">
        <v>508</v>
      </c>
      <c r="C132" s="105">
        <v>8.33299999999997</v>
      </c>
      <c r="D132" s="106">
        <v>128.0795</v>
      </c>
      <c r="E132" s="106">
        <v>0</v>
      </c>
      <c r="F132" s="106">
        <v>124.14</v>
      </c>
      <c r="G132" s="106">
        <v>0</v>
      </c>
      <c r="H132" s="106">
        <f>72.71+51.43</f>
        <v>124.14</v>
      </c>
      <c r="I132" s="107" t="s">
        <v>76</v>
      </c>
      <c r="J132" s="106">
        <f t="shared" ref="J132:J134" si="11">C132+D132+E132-F132-G132</f>
        <v>12.2725</v>
      </c>
    </row>
    <row r="133" s="88" customFormat="1" ht="20" customHeight="1" spans="1:10">
      <c r="A133" s="59" t="s">
        <v>509</v>
      </c>
      <c r="B133" s="61" t="s">
        <v>510</v>
      </c>
      <c r="C133" s="105">
        <v>25.3525000000002</v>
      </c>
      <c r="D133" s="106">
        <v>575.0375</v>
      </c>
      <c r="E133" s="106">
        <v>0.187</v>
      </c>
      <c r="F133" s="106">
        <v>597.21</v>
      </c>
      <c r="G133" s="106">
        <v>0</v>
      </c>
      <c r="H133" s="106">
        <v>597.21</v>
      </c>
      <c r="I133" s="107" t="s">
        <v>76</v>
      </c>
      <c r="J133" s="106">
        <f t="shared" si="11"/>
        <v>3.36700000000019</v>
      </c>
    </row>
    <row r="134" s="88" customFormat="1" ht="20" customHeight="1" spans="1:10">
      <c r="A134" s="119" t="s">
        <v>511</v>
      </c>
      <c r="B134" s="119" t="s">
        <v>87</v>
      </c>
      <c r="C134" s="109">
        <v>5.9155</v>
      </c>
      <c r="D134" s="109">
        <v>21.962</v>
      </c>
      <c r="E134" s="109">
        <v>0</v>
      </c>
      <c r="F134" s="109">
        <v>27.8775</v>
      </c>
      <c r="G134" s="109">
        <v>0</v>
      </c>
      <c r="H134" s="106">
        <v>3.408</v>
      </c>
      <c r="I134" s="107" t="s">
        <v>31</v>
      </c>
      <c r="J134" s="109">
        <f t="shared" si="11"/>
        <v>0</v>
      </c>
    </row>
    <row r="135" s="88" customFormat="1" ht="20" customHeight="1" spans="1:10">
      <c r="A135" s="121"/>
      <c r="B135" s="121"/>
      <c r="C135" s="113"/>
      <c r="D135" s="113"/>
      <c r="E135" s="113"/>
      <c r="F135" s="113"/>
      <c r="G135" s="113"/>
      <c r="H135" s="106">
        <v>24.4695</v>
      </c>
      <c r="I135" s="107" t="s">
        <v>15</v>
      </c>
      <c r="J135" s="113"/>
    </row>
    <row r="136" s="88" customFormat="1" ht="20" customHeight="1" spans="1:10">
      <c r="A136" s="119" t="s">
        <v>512</v>
      </c>
      <c r="B136" s="119" t="s">
        <v>513</v>
      </c>
      <c r="C136" s="109">
        <v>0.0370000000002619</v>
      </c>
      <c r="D136" s="109">
        <v>745.614</v>
      </c>
      <c r="E136" s="109">
        <v>0.196</v>
      </c>
      <c r="F136" s="109">
        <v>721.371</v>
      </c>
      <c r="G136" s="109">
        <v>0</v>
      </c>
      <c r="H136" s="106">
        <f>378.583+336.51</f>
        <v>715.093</v>
      </c>
      <c r="I136" s="107" t="s">
        <v>76</v>
      </c>
      <c r="J136" s="109">
        <f t="shared" ref="J136:J156" si="12">C136+D136+E136-F136-G136</f>
        <v>24.4760000000003</v>
      </c>
    </row>
    <row r="137" s="88" customFormat="1" ht="20" customHeight="1" spans="1:10">
      <c r="A137" s="121"/>
      <c r="B137" s="121"/>
      <c r="C137" s="113"/>
      <c r="D137" s="113"/>
      <c r="E137" s="113"/>
      <c r="F137" s="113"/>
      <c r="G137" s="113"/>
      <c r="H137" s="106">
        <v>6.278</v>
      </c>
      <c r="I137" s="107" t="s">
        <v>88</v>
      </c>
      <c r="J137" s="113"/>
    </row>
    <row r="138" s="88" customFormat="1" ht="20" customHeight="1" spans="1:10">
      <c r="A138" s="59" t="s">
        <v>514</v>
      </c>
      <c r="B138" s="61" t="s">
        <v>515</v>
      </c>
      <c r="C138" s="105">
        <v>20.1005</v>
      </c>
      <c r="D138" s="106">
        <v>28.9925</v>
      </c>
      <c r="E138" s="106">
        <v>0</v>
      </c>
      <c r="F138" s="106">
        <v>49.093</v>
      </c>
      <c r="G138" s="106">
        <v>0</v>
      </c>
      <c r="H138" s="106">
        <v>49.093</v>
      </c>
      <c r="I138" s="107" t="s">
        <v>76</v>
      </c>
      <c r="J138" s="106">
        <f t="shared" si="12"/>
        <v>0</v>
      </c>
    </row>
    <row r="139" s="88" customFormat="1" ht="20" customHeight="1" spans="1:10">
      <c r="A139" s="59" t="s">
        <v>516</v>
      </c>
      <c r="B139" s="61" t="s">
        <v>85</v>
      </c>
      <c r="C139" s="105">
        <v>2.776</v>
      </c>
      <c r="D139" s="106">
        <v>40.1725</v>
      </c>
      <c r="E139" s="106">
        <v>0</v>
      </c>
      <c r="F139" s="106">
        <v>20.85</v>
      </c>
      <c r="G139" s="106">
        <v>0</v>
      </c>
      <c r="H139" s="106">
        <v>20.85</v>
      </c>
      <c r="I139" s="107" t="s">
        <v>76</v>
      </c>
      <c r="J139" s="106">
        <f t="shared" si="12"/>
        <v>22.0985</v>
      </c>
    </row>
    <row r="140" s="88" customFormat="1" ht="20" customHeight="1" spans="1:10">
      <c r="A140" s="118" t="s">
        <v>517</v>
      </c>
      <c r="B140" s="61" t="s">
        <v>518</v>
      </c>
      <c r="C140" s="105">
        <v>0.357</v>
      </c>
      <c r="D140" s="106">
        <v>0.806</v>
      </c>
      <c r="E140" s="106">
        <v>0</v>
      </c>
      <c r="F140" s="106">
        <v>0</v>
      </c>
      <c r="G140" s="106">
        <v>0</v>
      </c>
      <c r="H140" s="106">
        <v>0</v>
      </c>
      <c r="I140" s="114" t="s">
        <v>394</v>
      </c>
      <c r="J140" s="106">
        <f t="shared" si="12"/>
        <v>1.163</v>
      </c>
    </row>
    <row r="141" s="88" customFormat="1" ht="20" customHeight="1" spans="1:10">
      <c r="A141" s="118" t="s">
        <v>519</v>
      </c>
      <c r="B141" s="61" t="s">
        <v>520</v>
      </c>
      <c r="C141" s="105">
        <v>0.552500000000002</v>
      </c>
      <c r="D141" s="106">
        <v>0.386</v>
      </c>
      <c r="E141" s="106">
        <v>0</v>
      </c>
      <c r="F141" s="106">
        <v>0.9385</v>
      </c>
      <c r="G141" s="106">
        <v>0</v>
      </c>
      <c r="H141" s="106">
        <v>0.9385</v>
      </c>
      <c r="I141" s="107" t="s">
        <v>15</v>
      </c>
      <c r="J141" s="106">
        <f t="shared" si="12"/>
        <v>1.99840144432528e-15</v>
      </c>
    </row>
    <row r="142" s="88" customFormat="1" ht="20" customHeight="1" spans="1:10">
      <c r="A142" s="118" t="s">
        <v>521</v>
      </c>
      <c r="B142" s="61" t="s">
        <v>522</v>
      </c>
      <c r="C142" s="105">
        <v>2.89849999999998</v>
      </c>
      <c r="D142" s="106">
        <v>22.091</v>
      </c>
      <c r="E142" s="106">
        <v>0</v>
      </c>
      <c r="F142" s="106">
        <v>20.491</v>
      </c>
      <c r="G142" s="106">
        <v>0</v>
      </c>
      <c r="H142" s="106">
        <f>11.641+8.85</f>
        <v>20.491</v>
      </c>
      <c r="I142" s="107" t="s">
        <v>76</v>
      </c>
      <c r="J142" s="106">
        <f t="shared" si="12"/>
        <v>4.49849999999998</v>
      </c>
    </row>
    <row r="143" s="88" customFormat="1" ht="20" customHeight="1" spans="1:10">
      <c r="A143" s="59" t="s">
        <v>523</v>
      </c>
      <c r="B143" s="61" t="s">
        <v>83</v>
      </c>
      <c r="C143" s="105">
        <v>20.3529999999996</v>
      </c>
      <c r="D143" s="106">
        <v>1954.2365</v>
      </c>
      <c r="E143" s="106">
        <v>0</v>
      </c>
      <c r="F143" s="106">
        <v>1953.85</v>
      </c>
      <c r="G143" s="106">
        <v>0</v>
      </c>
      <c r="H143" s="106">
        <f>932.82+1021.03</f>
        <v>1953.85</v>
      </c>
      <c r="I143" s="107" t="s">
        <v>76</v>
      </c>
      <c r="J143" s="106">
        <f t="shared" si="12"/>
        <v>20.7394999999997</v>
      </c>
    </row>
    <row r="144" s="88" customFormat="1" ht="20" customHeight="1" spans="1:10">
      <c r="A144" s="59" t="s">
        <v>524</v>
      </c>
      <c r="B144" s="61" t="s">
        <v>525</v>
      </c>
      <c r="C144" s="105">
        <v>0</v>
      </c>
      <c r="D144" s="106">
        <v>1.4525</v>
      </c>
      <c r="E144" s="106">
        <v>0</v>
      </c>
      <c r="F144" s="106">
        <v>0</v>
      </c>
      <c r="G144" s="106">
        <v>0</v>
      </c>
      <c r="H144" s="106">
        <v>0</v>
      </c>
      <c r="I144" s="114" t="s">
        <v>394</v>
      </c>
      <c r="J144" s="106">
        <f t="shared" si="12"/>
        <v>1.4525</v>
      </c>
    </row>
    <row r="145" s="88" customFormat="1" ht="20" customHeight="1" spans="1:10">
      <c r="A145" s="59" t="s">
        <v>526</v>
      </c>
      <c r="B145" s="61" t="s">
        <v>527</v>
      </c>
      <c r="C145" s="105">
        <v>11.1675000000002</v>
      </c>
      <c r="D145" s="106">
        <v>312.1645</v>
      </c>
      <c r="E145" s="106">
        <v>0</v>
      </c>
      <c r="F145" s="106">
        <v>323.332</v>
      </c>
      <c r="G145" s="106">
        <v>0</v>
      </c>
      <c r="H145" s="106">
        <v>323.332</v>
      </c>
      <c r="I145" s="107" t="s">
        <v>15</v>
      </c>
      <c r="J145" s="106">
        <f t="shared" si="12"/>
        <v>0</v>
      </c>
    </row>
    <row r="146" s="88" customFormat="1" ht="20" customHeight="1" spans="1:10">
      <c r="A146" s="59" t="s">
        <v>528</v>
      </c>
      <c r="B146" s="61" t="s">
        <v>529</v>
      </c>
      <c r="C146" s="105">
        <v>8.01300000000003</v>
      </c>
      <c r="D146" s="106">
        <v>145.7435</v>
      </c>
      <c r="E146" s="106">
        <v>0.384</v>
      </c>
      <c r="F146" s="106">
        <v>153.9465</v>
      </c>
      <c r="G146" s="106">
        <v>0</v>
      </c>
      <c r="H146" s="106">
        <f>91.84+62.1065</f>
        <v>153.9465</v>
      </c>
      <c r="I146" s="107" t="s">
        <v>79</v>
      </c>
      <c r="J146" s="106">
        <f t="shared" si="12"/>
        <v>0.194000000000045</v>
      </c>
    </row>
    <row r="147" s="88" customFormat="1" ht="20" customHeight="1" spans="1:10">
      <c r="A147" s="59" t="s">
        <v>530</v>
      </c>
      <c r="B147" s="61" t="s">
        <v>531</v>
      </c>
      <c r="C147" s="105">
        <v>3.0145</v>
      </c>
      <c r="D147" s="106">
        <v>5.2575</v>
      </c>
      <c r="E147" s="106">
        <v>0</v>
      </c>
      <c r="F147" s="106">
        <v>8.272</v>
      </c>
      <c r="G147" s="106">
        <v>0</v>
      </c>
      <c r="H147" s="106">
        <v>8.272</v>
      </c>
      <c r="I147" s="107" t="s">
        <v>20</v>
      </c>
      <c r="J147" s="106">
        <f t="shared" si="12"/>
        <v>0</v>
      </c>
    </row>
    <row r="148" s="88" customFormat="1" ht="20" customHeight="1" spans="1:10">
      <c r="A148" s="59" t="s">
        <v>532</v>
      </c>
      <c r="B148" s="61" t="s">
        <v>533</v>
      </c>
      <c r="C148" s="105">
        <v>0</v>
      </c>
      <c r="D148" s="106">
        <v>0.372</v>
      </c>
      <c r="E148" s="106">
        <v>0</v>
      </c>
      <c r="F148" s="106">
        <v>0</v>
      </c>
      <c r="G148" s="106">
        <v>0</v>
      </c>
      <c r="H148" s="106">
        <v>0</v>
      </c>
      <c r="I148" s="114" t="s">
        <v>394</v>
      </c>
      <c r="J148" s="106">
        <f t="shared" si="12"/>
        <v>0.372</v>
      </c>
    </row>
    <row r="149" s="87" customFormat="1" ht="20" customHeight="1" spans="1:10">
      <c r="A149" s="59" t="s">
        <v>534</v>
      </c>
      <c r="B149" s="61" t="s">
        <v>535</v>
      </c>
      <c r="C149" s="105">
        <v>0</v>
      </c>
      <c r="D149" s="106">
        <v>0.828</v>
      </c>
      <c r="E149" s="106">
        <v>0</v>
      </c>
      <c r="F149" s="106">
        <v>0</v>
      </c>
      <c r="G149" s="106">
        <v>0</v>
      </c>
      <c r="H149" s="106">
        <v>0</v>
      </c>
      <c r="I149" s="114" t="s">
        <v>394</v>
      </c>
      <c r="J149" s="106">
        <f t="shared" si="12"/>
        <v>0.828</v>
      </c>
    </row>
    <row r="150" s="87" customFormat="1" ht="20" customHeight="1" spans="1:10">
      <c r="A150" s="59" t="s">
        <v>536</v>
      </c>
      <c r="B150" s="61" t="s">
        <v>537</v>
      </c>
      <c r="C150" s="105">
        <v>0</v>
      </c>
      <c r="D150" s="106">
        <v>3.775</v>
      </c>
      <c r="E150" s="106">
        <v>0</v>
      </c>
      <c r="F150" s="106">
        <v>0</v>
      </c>
      <c r="G150" s="106">
        <v>0</v>
      </c>
      <c r="H150" s="106">
        <v>0</v>
      </c>
      <c r="I150" s="114" t="s">
        <v>394</v>
      </c>
      <c r="J150" s="106">
        <f t="shared" si="12"/>
        <v>3.775</v>
      </c>
    </row>
    <row r="151" s="87" customFormat="1" ht="20" customHeight="1" spans="1:10">
      <c r="A151" s="59" t="s">
        <v>538</v>
      </c>
      <c r="B151" s="61" t="s">
        <v>539</v>
      </c>
      <c r="C151" s="105">
        <v>2.024</v>
      </c>
      <c r="D151" s="106">
        <v>1.361</v>
      </c>
      <c r="E151" s="106">
        <v>0</v>
      </c>
      <c r="F151" s="106">
        <v>3.385</v>
      </c>
      <c r="G151" s="106">
        <v>0</v>
      </c>
      <c r="H151" s="106">
        <v>3.385</v>
      </c>
      <c r="I151" s="107" t="s">
        <v>88</v>
      </c>
      <c r="J151" s="106">
        <f t="shared" si="12"/>
        <v>0</v>
      </c>
    </row>
    <row r="152" s="87" customFormat="1" ht="20" customHeight="1" spans="1:10">
      <c r="A152" s="59" t="s">
        <v>231</v>
      </c>
      <c r="B152" s="61" t="s">
        <v>540</v>
      </c>
      <c r="C152" s="105">
        <v>5.35099999999988</v>
      </c>
      <c r="D152" s="106">
        <v>2.4475</v>
      </c>
      <c r="E152" s="106">
        <v>0</v>
      </c>
      <c r="F152" s="106">
        <v>7.7985</v>
      </c>
      <c r="G152" s="106">
        <v>0</v>
      </c>
      <c r="H152" s="106">
        <v>7.7985</v>
      </c>
      <c r="I152" s="107" t="s">
        <v>30</v>
      </c>
      <c r="J152" s="106">
        <f t="shared" si="12"/>
        <v>-1.19904086659517e-13</v>
      </c>
    </row>
    <row r="153" s="87" customFormat="1" ht="20" customHeight="1" spans="1:10">
      <c r="A153" s="59" t="s">
        <v>541</v>
      </c>
      <c r="B153" s="61" t="s">
        <v>542</v>
      </c>
      <c r="C153" s="105">
        <v>0</v>
      </c>
      <c r="D153" s="106">
        <v>7.0585</v>
      </c>
      <c r="E153" s="106">
        <v>0</v>
      </c>
      <c r="F153" s="106">
        <v>5.2455</v>
      </c>
      <c r="G153" s="106">
        <v>0</v>
      </c>
      <c r="H153" s="106">
        <v>5.2455</v>
      </c>
      <c r="I153" s="107" t="s">
        <v>30</v>
      </c>
      <c r="J153" s="106">
        <f t="shared" si="12"/>
        <v>1.813</v>
      </c>
    </row>
    <row r="154" s="87" customFormat="1" ht="20" customHeight="1" spans="1:10">
      <c r="A154" s="59" t="s">
        <v>543</v>
      </c>
      <c r="B154" s="61" t="s">
        <v>544</v>
      </c>
      <c r="C154" s="105">
        <v>0.75</v>
      </c>
      <c r="D154" s="106">
        <v>4.8515</v>
      </c>
      <c r="E154" s="106">
        <v>0</v>
      </c>
      <c r="F154" s="106">
        <v>0</v>
      </c>
      <c r="G154" s="106">
        <v>0</v>
      </c>
      <c r="H154" s="106">
        <v>0</v>
      </c>
      <c r="I154" s="114" t="s">
        <v>394</v>
      </c>
      <c r="J154" s="106">
        <f t="shared" si="12"/>
        <v>5.6015</v>
      </c>
    </row>
    <row r="155" s="87" customFormat="1" ht="20" customHeight="1" spans="1:10">
      <c r="A155" s="59" t="s">
        <v>545</v>
      </c>
      <c r="B155" s="61" t="s">
        <v>546</v>
      </c>
      <c r="C155" s="105">
        <v>0.172</v>
      </c>
      <c r="D155" s="106">
        <v>0.03</v>
      </c>
      <c r="E155" s="106">
        <v>0</v>
      </c>
      <c r="F155" s="106">
        <v>0.202</v>
      </c>
      <c r="G155" s="106">
        <v>0</v>
      </c>
      <c r="H155" s="106">
        <v>0.202</v>
      </c>
      <c r="I155" s="107" t="s">
        <v>15</v>
      </c>
      <c r="J155" s="106">
        <f t="shared" si="12"/>
        <v>0</v>
      </c>
    </row>
    <row r="156" s="87" customFormat="1" ht="20" customHeight="1" spans="1:10">
      <c r="A156" s="119" t="s">
        <v>547</v>
      </c>
      <c r="B156" s="119" t="s">
        <v>548</v>
      </c>
      <c r="C156" s="109">
        <v>0.4775</v>
      </c>
      <c r="D156" s="109">
        <v>1.7545</v>
      </c>
      <c r="E156" s="109">
        <v>0</v>
      </c>
      <c r="F156" s="109">
        <v>2.232</v>
      </c>
      <c r="G156" s="109">
        <v>0</v>
      </c>
      <c r="H156" s="106">
        <v>0.2615</v>
      </c>
      <c r="I156" s="107" t="s">
        <v>31</v>
      </c>
      <c r="J156" s="109">
        <f t="shared" si="12"/>
        <v>0</v>
      </c>
    </row>
    <row r="157" s="87" customFormat="1" ht="20" customHeight="1" spans="1:10">
      <c r="A157" s="121"/>
      <c r="B157" s="121"/>
      <c r="C157" s="113"/>
      <c r="D157" s="113"/>
      <c r="E157" s="113"/>
      <c r="F157" s="113"/>
      <c r="G157" s="113"/>
      <c r="H157" s="106">
        <v>1.9705</v>
      </c>
      <c r="I157" s="107" t="s">
        <v>15</v>
      </c>
      <c r="J157" s="113"/>
    </row>
    <row r="158" s="87" customFormat="1" ht="20" customHeight="1" spans="1:10">
      <c r="A158" s="59" t="s">
        <v>549</v>
      </c>
      <c r="B158" s="61" t="s">
        <v>550</v>
      </c>
      <c r="C158" s="105">
        <v>0.1895</v>
      </c>
      <c r="D158" s="106">
        <v>0</v>
      </c>
      <c r="E158" s="106">
        <v>0</v>
      </c>
      <c r="F158" s="106">
        <v>0.1895</v>
      </c>
      <c r="G158" s="106">
        <v>0</v>
      </c>
      <c r="H158" s="106">
        <v>0.1895</v>
      </c>
      <c r="I158" s="107" t="s">
        <v>15</v>
      </c>
      <c r="J158" s="106">
        <f t="shared" ref="J158:J166" si="13">C158+D158+E158-F158-G158</f>
        <v>0</v>
      </c>
    </row>
    <row r="159" s="88" customFormat="1" ht="20" customHeight="1" spans="1:10">
      <c r="A159" s="59" t="s">
        <v>551</v>
      </c>
      <c r="B159" s="200" t="s">
        <v>552</v>
      </c>
      <c r="C159" s="105">
        <v>0.814999999999999</v>
      </c>
      <c r="D159" s="106">
        <v>0.0185</v>
      </c>
      <c r="E159" s="106">
        <v>0</v>
      </c>
      <c r="F159" s="106">
        <v>0.8335</v>
      </c>
      <c r="G159" s="106">
        <v>0</v>
      </c>
      <c r="H159" s="106">
        <v>0.8335</v>
      </c>
      <c r="I159" s="107" t="s">
        <v>15</v>
      </c>
      <c r="J159" s="106">
        <f t="shared" si="13"/>
        <v>-1.11022302462516e-15</v>
      </c>
    </row>
    <row r="160" s="87" customFormat="1" ht="20" customHeight="1" spans="1:10">
      <c r="A160" s="118" t="s">
        <v>553</v>
      </c>
      <c r="B160" s="118" t="s">
        <v>554</v>
      </c>
      <c r="C160" s="105">
        <v>0</v>
      </c>
      <c r="D160" s="106">
        <v>0.9495</v>
      </c>
      <c r="E160" s="106">
        <v>0</v>
      </c>
      <c r="F160" s="106">
        <v>0</v>
      </c>
      <c r="G160" s="106">
        <v>0</v>
      </c>
      <c r="H160" s="106">
        <v>0</v>
      </c>
      <c r="I160" s="114" t="s">
        <v>394</v>
      </c>
      <c r="J160" s="106">
        <f t="shared" si="13"/>
        <v>0.9495</v>
      </c>
    </row>
    <row r="161" s="87" customFormat="1" ht="20" customHeight="1" spans="1:10">
      <c r="A161" s="118" t="s">
        <v>555</v>
      </c>
      <c r="B161" s="118" t="s">
        <v>556</v>
      </c>
      <c r="C161" s="105">
        <v>0</v>
      </c>
      <c r="D161" s="106">
        <v>0.66</v>
      </c>
      <c r="E161" s="106">
        <v>0.046</v>
      </c>
      <c r="F161" s="106">
        <v>0.4415</v>
      </c>
      <c r="G161" s="106">
        <v>0</v>
      </c>
      <c r="H161" s="106">
        <v>0.4415</v>
      </c>
      <c r="I161" s="107" t="s">
        <v>168</v>
      </c>
      <c r="J161" s="106">
        <f t="shared" si="13"/>
        <v>0.2645</v>
      </c>
    </row>
    <row r="162" s="87" customFormat="1" ht="20" customHeight="1" spans="1:10">
      <c r="A162" s="59" t="s">
        <v>557</v>
      </c>
      <c r="B162" s="61" t="s">
        <v>558</v>
      </c>
      <c r="C162" s="105">
        <v>0</v>
      </c>
      <c r="D162" s="106">
        <v>26.9445</v>
      </c>
      <c r="E162" s="106">
        <v>0</v>
      </c>
      <c r="F162" s="106">
        <v>26.9445</v>
      </c>
      <c r="G162" s="106">
        <v>0</v>
      </c>
      <c r="H162" s="106">
        <v>26.9445</v>
      </c>
      <c r="I162" s="107" t="s">
        <v>419</v>
      </c>
      <c r="J162" s="106">
        <f t="shared" si="13"/>
        <v>0</v>
      </c>
    </row>
    <row r="163" s="87" customFormat="1" ht="20" customHeight="1" spans="1:10">
      <c r="A163" s="59" t="s">
        <v>559</v>
      </c>
      <c r="B163" s="61" t="s">
        <v>560</v>
      </c>
      <c r="C163" s="105">
        <v>0.056</v>
      </c>
      <c r="D163" s="106">
        <v>0</v>
      </c>
      <c r="E163" s="106">
        <v>0</v>
      </c>
      <c r="F163" s="106">
        <v>0.056</v>
      </c>
      <c r="G163" s="106">
        <v>0</v>
      </c>
      <c r="H163" s="106">
        <v>0.056</v>
      </c>
      <c r="I163" s="107" t="s">
        <v>15</v>
      </c>
      <c r="J163" s="106">
        <f t="shared" si="13"/>
        <v>0</v>
      </c>
    </row>
    <row r="164" s="87" customFormat="1" ht="20" customHeight="1" spans="1:10">
      <c r="A164" s="59" t="s">
        <v>561</v>
      </c>
      <c r="B164" s="61" t="s">
        <v>562</v>
      </c>
      <c r="C164" s="105">
        <v>0</v>
      </c>
      <c r="D164" s="106">
        <v>794.759</v>
      </c>
      <c r="E164" s="106">
        <v>0</v>
      </c>
      <c r="F164" s="106">
        <v>794.759</v>
      </c>
      <c r="G164" s="106">
        <v>0</v>
      </c>
      <c r="H164" s="106">
        <v>794.759</v>
      </c>
      <c r="I164" s="107" t="s">
        <v>419</v>
      </c>
      <c r="J164" s="106">
        <f t="shared" si="13"/>
        <v>0</v>
      </c>
    </row>
    <row r="165" s="87" customFormat="1" ht="20" customHeight="1" spans="1:10">
      <c r="A165" s="59" t="s">
        <v>563</v>
      </c>
      <c r="B165" s="61" t="s">
        <v>564</v>
      </c>
      <c r="C165" s="105">
        <v>0</v>
      </c>
      <c r="D165" s="106">
        <v>1.7025</v>
      </c>
      <c r="E165" s="106">
        <v>0</v>
      </c>
      <c r="F165" s="106">
        <v>0</v>
      </c>
      <c r="G165" s="106">
        <v>0</v>
      </c>
      <c r="H165" s="106">
        <v>0</v>
      </c>
      <c r="I165" s="114" t="s">
        <v>394</v>
      </c>
      <c r="J165" s="106">
        <f t="shared" si="13"/>
        <v>1.7025</v>
      </c>
    </row>
    <row r="166" s="87" customFormat="1" ht="20" customHeight="1" spans="1:10">
      <c r="A166" s="119" t="s">
        <v>565</v>
      </c>
      <c r="B166" s="119" t="s">
        <v>566</v>
      </c>
      <c r="C166" s="109">
        <v>4.515</v>
      </c>
      <c r="D166" s="109">
        <v>4.3165</v>
      </c>
      <c r="E166" s="109">
        <v>0</v>
      </c>
      <c r="F166" s="109">
        <v>8.8315</v>
      </c>
      <c r="G166" s="109">
        <v>0</v>
      </c>
      <c r="H166" s="106">
        <v>2.8035</v>
      </c>
      <c r="I166" s="107" t="s">
        <v>168</v>
      </c>
      <c r="J166" s="109">
        <f t="shared" si="13"/>
        <v>0</v>
      </c>
    </row>
    <row r="167" s="87" customFormat="1" ht="20" customHeight="1" spans="1:10">
      <c r="A167" s="121"/>
      <c r="B167" s="121"/>
      <c r="C167" s="113"/>
      <c r="D167" s="113"/>
      <c r="E167" s="113"/>
      <c r="F167" s="113"/>
      <c r="G167" s="113"/>
      <c r="H167" s="106">
        <v>6.028</v>
      </c>
      <c r="I167" s="107" t="s">
        <v>15</v>
      </c>
      <c r="J167" s="113"/>
    </row>
    <row r="168" s="87" customFormat="1" ht="20" customHeight="1" spans="1:10">
      <c r="A168" s="59" t="s">
        <v>567</v>
      </c>
      <c r="B168" s="61" t="s">
        <v>568</v>
      </c>
      <c r="C168" s="105">
        <v>0.151499999999999</v>
      </c>
      <c r="D168" s="106">
        <v>3.2695</v>
      </c>
      <c r="E168" s="106">
        <v>0</v>
      </c>
      <c r="F168" s="106">
        <v>3.421</v>
      </c>
      <c r="G168" s="106">
        <v>0</v>
      </c>
      <c r="H168" s="106">
        <v>3.421</v>
      </c>
      <c r="I168" s="107" t="s">
        <v>15</v>
      </c>
      <c r="J168" s="106">
        <f t="shared" ref="J168:J171" si="14">C168+D168+E168-F168-G168</f>
        <v>0</v>
      </c>
    </row>
    <row r="169" s="87" customFormat="1" ht="20" customHeight="1" spans="1:10">
      <c r="A169" s="61" t="s">
        <v>569</v>
      </c>
      <c r="B169" s="61" t="s">
        <v>570</v>
      </c>
      <c r="C169" s="105">
        <v>0.477999999999998</v>
      </c>
      <c r="D169" s="106">
        <v>7.3075</v>
      </c>
      <c r="E169" s="106">
        <v>0</v>
      </c>
      <c r="F169" s="106">
        <v>7.7855</v>
      </c>
      <c r="G169" s="106">
        <v>0</v>
      </c>
      <c r="H169" s="106">
        <v>7.7855</v>
      </c>
      <c r="I169" s="107" t="s">
        <v>24</v>
      </c>
      <c r="J169" s="106">
        <f t="shared" si="14"/>
        <v>0</v>
      </c>
    </row>
    <row r="170" s="87" customFormat="1" ht="20" customHeight="1" spans="1:10">
      <c r="A170" s="61" t="s">
        <v>569</v>
      </c>
      <c r="B170" s="61" t="s">
        <v>571</v>
      </c>
      <c r="C170" s="105">
        <v>0</v>
      </c>
      <c r="D170" s="106">
        <v>4.44</v>
      </c>
      <c r="E170" s="106">
        <v>0</v>
      </c>
      <c r="F170" s="106">
        <v>2.0065</v>
      </c>
      <c r="G170" s="106">
        <v>0</v>
      </c>
      <c r="H170" s="106">
        <v>2.0065</v>
      </c>
      <c r="I170" s="107" t="s">
        <v>24</v>
      </c>
      <c r="J170" s="106">
        <f t="shared" si="14"/>
        <v>2.4335</v>
      </c>
    </row>
    <row r="171" s="87" customFormat="1" ht="20" customHeight="1" spans="1:10">
      <c r="A171" s="65" t="s">
        <v>572</v>
      </c>
      <c r="B171" s="65" t="s">
        <v>573</v>
      </c>
      <c r="C171" s="108">
        <v>139.5725</v>
      </c>
      <c r="D171" s="108">
        <v>442.3055</v>
      </c>
      <c r="E171" s="108">
        <v>0</v>
      </c>
      <c r="F171" s="108">
        <v>581.878</v>
      </c>
      <c r="G171" s="108">
        <v>0</v>
      </c>
      <c r="H171" s="106">
        <v>58.004</v>
      </c>
      <c r="I171" s="107" t="s">
        <v>99</v>
      </c>
      <c r="J171" s="109">
        <f t="shared" si="14"/>
        <v>0</v>
      </c>
    </row>
    <row r="172" s="87" customFormat="1" ht="20" customHeight="1" spans="1:10">
      <c r="A172" s="68"/>
      <c r="B172" s="68"/>
      <c r="C172" s="110"/>
      <c r="D172" s="110"/>
      <c r="E172" s="110"/>
      <c r="F172" s="110"/>
      <c r="G172" s="110"/>
      <c r="H172" s="106">
        <v>150.076</v>
      </c>
      <c r="I172" s="107" t="s">
        <v>574</v>
      </c>
      <c r="J172" s="111"/>
    </row>
    <row r="173" s="87" customFormat="1" ht="20" customHeight="1" spans="1:10">
      <c r="A173" s="68"/>
      <c r="B173" s="68"/>
      <c r="C173" s="110"/>
      <c r="D173" s="110"/>
      <c r="E173" s="110"/>
      <c r="F173" s="110"/>
      <c r="G173" s="110"/>
      <c r="H173" s="106">
        <f>28.338+55.509</f>
        <v>83.847</v>
      </c>
      <c r="I173" s="107" t="s">
        <v>49</v>
      </c>
      <c r="J173" s="111"/>
    </row>
    <row r="174" s="87" customFormat="1" ht="20" customHeight="1" spans="1:10">
      <c r="A174" s="68"/>
      <c r="B174" s="68"/>
      <c r="C174" s="110"/>
      <c r="D174" s="110"/>
      <c r="E174" s="110"/>
      <c r="F174" s="110"/>
      <c r="G174" s="110"/>
      <c r="H174" s="106">
        <v>174.528</v>
      </c>
      <c r="I174" s="107" t="s">
        <v>575</v>
      </c>
      <c r="J174" s="111"/>
    </row>
    <row r="175" s="87" customFormat="1" ht="20" customHeight="1" spans="1:10">
      <c r="A175" s="68"/>
      <c r="B175" s="68"/>
      <c r="C175" s="110"/>
      <c r="D175" s="110"/>
      <c r="E175" s="110"/>
      <c r="F175" s="110"/>
      <c r="G175" s="110"/>
      <c r="H175" s="106">
        <v>7.2515</v>
      </c>
      <c r="I175" s="107" t="s">
        <v>419</v>
      </c>
      <c r="J175" s="111"/>
    </row>
    <row r="176" s="87" customFormat="1" ht="20" customHeight="1" spans="1:10">
      <c r="A176" s="68"/>
      <c r="B176" s="68"/>
      <c r="C176" s="110"/>
      <c r="D176" s="110"/>
      <c r="E176" s="110"/>
      <c r="F176" s="110"/>
      <c r="G176" s="110"/>
      <c r="H176" s="106">
        <v>108.1715</v>
      </c>
      <c r="I176" s="107" t="s">
        <v>99</v>
      </c>
      <c r="J176" s="113"/>
    </row>
    <row r="177" s="87" customFormat="1" ht="20" customHeight="1" spans="1:10">
      <c r="A177" s="61" t="s">
        <v>576</v>
      </c>
      <c r="B177" s="114" t="s">
        <v>577</v>
      </c>
      <c r="C177" s="105">
        <v>0</v>
      </c>
      <c r="D177" s="106">
        <v>1.75</v>
      </c>
      <c r="E177" s="106">
        <v>0</v>
      </c>
      <c r="F177" s="106">
        <v>1.75</v>
      </c>
      <c r="G177" s="106">
        <v>0</v>
      </c>
      <c r="H177" s="106">
        <v>1.75</v>
      </c>
      <c r="I177" s="107" t="s">
        <v>419</v>
      </c>
      <c r="J177" s="106">
        <f t="shared" ref="J177:J181" si="15">C177+D177+E177-F177-G177</f>
        <v>0</v>
      </c>
    </row>
    <row r="178" s="87" customFormat="1" ht="20" customHeight="1" spans="1:10">
      <c r="A178" s="119" t="s">
        <v>578</v>
      </c>
      <c r="B178" s="119" t="s">
        <v>579</v>
      </c>
      <c r="C178" s="108">
        <v>0</v>
      </c>
      <c r="D178" s="108">
        <v>364.518</v>
      </c>
      <c r="E178" s="108">
        <v>0</v>
      </c>
      <c r="F178" s="108">
        <v>212.912</v>
      </c>
      <c r="G178" s="108">
        <v>0</v>
      </c>
      <c r="H178" s="106">
        <v>87.717</v>
      </c>
      <c r="I178" s="107" t="s">
        <v>580</v>
      </c>
      <c r="J178" s="109">
        <f t="shared" si="15"/>
        <v>151.606</v>
      </c>
    </row>
    <row r="179" s="87" customFormat="1" ht="20" customHeight="1" spans="1:10">
      <c r="A179" s="126"/>
      <c r="B179" s="126"/>
      <c r="C179" s="110"/>
      <c r="D179" s="110"/>
      <c r="E179" s="110"/>
      <c r="F179" s="110"/>
      <c r="G179" s="110"/>
      <c r="H179" s="106">
        <v>64.865</v>
      </c>
      <c r="I179" s="107" t="s">
        <v>99</v>
      </c>
      <c r="J179" s="111"/>
    </row>
    <row r="180" s="87" customFormat="1" ht="20" customHeight="1" spans="1:10">
      <c r="A180" s="126"/>
      <c r="B180" s="126"/>
      <c r="C180" s="112"/>
      <c r="D180" s="112"/>
      <c r="E180" s="112"/>
      <c r="F180" s="112"/>
      <c r="G180" s="112"/>
      <c r="H180" s="106">
        <v>60.33</v>
      </c>
      <c r="I180" s="107" t="s">
        <v>49</v>
      </c>
      <c r="J180" s="113"/>
    </row>
    <row r="181" s="87" customFormat="1" ht="20" customHeight="1" spans="1:10">
      <c r="A181" s="119" t="s">
        <v>581</v>
      </c>
      <c r="B181" s="119" t="s">
        <v>582</v>
      </c>
      <c r="C181" s="109">
        <v>34.1945</v>
      </c>
      <c r="D181" s="109">
        <v>60.263</v>
      </c>
      <c r="E181" s="109">
        <v>0</v>
      </c>
      <c r="F181" s="109">
        <v>83.799</v>
      </c>
      <c r="G181" s="109">
        <v>0.059</v>
      </c>
      <c r="H181" s="106">
        <v>26.129</v>
      </c>
      <c r="I181" s="107" t="s">
        <v>580</v>
      </c>
      <c r="J181" s="109">
        <f t="shared" si="15"/>
        <v>10.5995</v>
      </c>
    </row>
    <row r="182" s="87" customFormat="1" ht="20" customHeight="1" spans="1:10">
      <c r="A182" s="121"/>
      <c r="B182" s="121"/>
      <c r="C182" s="113"/>
      <c r="D182" s="113"/>
      <c r="E182" s="113"/>
      <c r="F182" s="113"/>
      <c r="G182" s="113"/>
      <c r="H182" s="106">
        <v>57.67</v>
      </c>
      <c r="I182" s="107" t="s">
        <v>49</v>
      </c>
      <c r="J182" s="113"/>
    </row>
    <row r="183" s="87" customFormat="1" ht="20" customHeight="1" spans="1:10">
      <c r="A183" s="61" t="s">
        <v>583</v>
      </c>
      <c r="B183" s="61" t="s">
        <v>584</v>
      </c>
      <c r="C183" s="105">
        <v>0</v>
      </c>
      <c r="D183" s="106">
        <v>0.1255</v>
      </c>
      <c r="E183" s="106">
        <v>0</v>
      </c>
      <c r="F183" s="106">
        <v>0</v>
      </c>
      <c r="G183" s="106">
        <v>0</v>
      </c>
      <c r="H183" s="106">
        <v>0</v>
      </c>
      <c r="I183" s="114" t="s">
        <v>394</v>
      </c>
      <c r="J183" s="106">
        <f t="shared" ref="J183:J207" si="16">C183+D183+E183-F183-G183</f>
        <v>0.1255</v>
      </c>
    </row>
    <row r="184" s="87" customFormat="1" ht="20" customHeight="1" spans="1:10">
      <c r="A184" s="61" t="s">
        <v>585</v>
      </c>
      <c r="B184" s="61" t="s">
        <v>586</v>
      </c>
      <c r="C184" s="105">
        <v>0</v>
      </c>
      <c r="D184" s="106">
        <v>5.2435</v>
      </c>
      <c r="E184" s="106">
        <v>0</v>
      </c>
      <c r="F184" s="106">
        <v>5.2435</v>
      </c>
      <c r="G184" s="106">
        <v>0</v>
      </c>
      <c r="H184" s="106">
        <v>5.2435</v>
      </c>
      <c r="I184" s="107" t="s">
        <v>419</v>
      </c>
      <c r="J184" s="106">
        <f t="shared" si="16"/>
        <v>0</v>
      </c>
    </row>
    <row r="185" s="87" customFormat="1" ht="20" customHeight="1" spans="1:10">
      <c r="A185" s="59" t="s">
        <v>587</v>
      </c>
      <c r="B185" s="61" t="s">
        <v>588</v>
      </c>
      <c r="C185" s="105">
        <v>0</v>
      </c>
      <c r="D185" s="106">
        <v>78.561</v>
      </c>
      <c r="E185" s="106">
        <v>0</v>
      </c>
      <c r="F185" s="106">
        <v>78.561</v>
      </c>
      <c r="G185" s="106">
        <v>0</v>
      </c>
      <c r="H185" s="106">
        <v>78.561</v>
      </c>
      <c r="I185" s="107" t="s">
        <v>419</v>
      </c>
      <c r="J185" s="106">
        <f t="shared" si="16"/>
        <v>0</v>
      </c>
    </row>
    <row r="186" s="87" customFormat="1" ht="20" customHeight="1" spans="1:10">
      <c r="A186" s="59" t="s">
        <v>589</v>
      </c>
      <c r="B186" s="61" t="s">
        <v>590</v>
      </c>
      <c r="C186" s="105">
        <v>0</v>
      </c>
      <c r="D186" s="106">
        <v>3.9765</v>
      </c>
      <c r="E186" s="106">
        <v>0</v>
      </c>
      <c r="F186" s="106">
        <v>3.9765</v>
      </c>
      <c r="G186" s="106">
        <v>0</v>
      </c>
      <c r="H186" s="106">
        <v>3.9765</v>
      </c>
      <c r="I186" s="107" t="s">
        <v>419</v>
      </c>
      <c r="J186" s="106">
        <f t="shared" si="16"/>
        <v>0</v>
      </c>
    </row>
    <row r="187" s="87" customFormat="1" ht="20" customHeight="1" spans="1:10">
      <c r="A187" s="59" t="s">
        <v>591</v>
      </c>
      <c r="B187" s="61" t="s">
        <v>592</v>
      </c>
      <c r="C187" s="105">
        <v>0</v>
      </c>
      <c r="D187" s="106">
        <v>158.5095</v>
      </c>
      <c r="E187" s="106">
        <v>0</v>
      </c>
      <c r="F187" s="106">
        <v>158.5095</v>
      </c>
      <c r="G187" s="106">
        <v>0</v>
      </c>
      <c r="H187" s="106">
        <v>158.5095</v>
      </c>
      <c r="I187" s="107" t="s">
        <v>419</v>
      </c>
      <c r="J187" s="106">
        <f t="shared" si="16"/>
        <v>0</v>
      </c>
    </row>
    <row r="188" s="87" customFormat="1" ht="20" customHeight="1" spans="1:10">
      <c r="A188" s="59" t="s">
        <v>593</v>
      </c>
      <c r="B188" s="61" t="s">
        <v>594</v>
      </c>
      <c r="C188" s="105">
        <v>0</v>
      </c>
      <c r="D188" s="106">
        <v>37.913</v>
      </c>
      <c r="E188" s="106">
        <v>0</v>
      </c>
      <c r="F188" s="106">
        <v>37.913</v>
      </c>
      <c r="G188" s="106">
        <v>0</v>
      </c>
      <c r="H188" s="106">
        <v>37.913</v>
      </c>
      <c r="I188" s="107" t="s">
        <v>419</v>
      </c>
      <c r="J188" s="106">
        <f t="shared" si="16"/>
        <v>0</v>
      </c>
    </row>
    <row r="189" s="87" customFormat="1" ht="20" customHeight="1" spans="1:10">
      <c r="A189" s="59" t="s">
        <v>595</v>
      </c>
      <c r="B189" s="61" t="s">
        <v>596</v>
      </c>
      <c r="C189" s="105">
        <v>1.604</v>
      </c>
      <c r="D189" s="106">
        <v>0.047</v>
      </c>
      <c r="E189" s="106">
        <v>0</v>
      </c>
      <c r="F189" s="106">
        <v>1.651</v>
      </c>
      <c r="G189" s="106">
        <v>0</v>
      </c>
      <c r="H189" s="106">
        <v>1.651</v>
      </c>
      <c r="I189" s="107" t="s">
        <v>15</v>
      </c>
      <c r="J189" s="106">
        <f t="shared" si="16"/>
        <v>0</v>
      </c>
    </row>
    <row r="190" s="87" customFormat="1" ht="20" customHeight="1" spans="1:10">
      <c r="A190" s="61" t="s">
        <v>597</v>
      </c>
      <c r="B190" s="61" t="s">
        <v>598</v>
      </c>
      <c r="C190" s="105">
        <v>0</v>
      </c>
      <c r="D190" s="106">
        <v>0.445</v>
      </c>
      <c r="E190" s="106">
        <v>0</v>
      </c>
      <c r="F190" s="106">
        <v>0.445</v>
      </c>
      <c r="G190" s="106">
        <v>0</v>
      </c>
      <c r="H190" s="106">
        <v>0.445</v>
      </c>
      <c r="I190" s="107" t="s">
        <v>15</v>
      </c>
      <c r="J190" s="106">
        <f t="shared" si="16"/>
        <v>0</v>
      </c>
    </row>
    <row r="191" s="87" customFormat="1" ht="20" customHeight="1" spans="1:10">
      <c r="A191" s="61" t="s">
        <v>599</v>
      </c>
      <c r="B191" s="61" t="s">
        <v>600</v>
      </c>
      <c r="C191" s="105">
        <v>2.662</v>
      </c>
      <c r="D191" s="106">
        <v>9.5765</v>
      </c>
      <c r="E191" s="106">
        <v>0</v>
      </c>
      <c r="F191" s="106">
        <v>12.2385</v>
      </c>
      <c r="G191" s="106">
        <v>0</v>
      </c>
      <c r="H191" s="106">
        <v>12.2385</v>
      </c>
      <c r="I191" s="107" t="s">
        <v>15</v>
      </c>
      <c r="J191" s="106">
        <f t="shared" si="16"/>
        <v>0</v>
      </c>
    </row>
    <row r="192" s="87" customFormat="1" ht="20" customHeight="1" spans="1:10">
      <c r="A192" s="61" t="s">
        <v>601</v>
      </c>
      <c r="B192" s="61" t="s">
        <v>602</v>
      </c>
      <c r="C192" s="105">
        <v>1.8805</v>
      </c>
      <c r="D192" s="106">
        <v>6.976</v>
      </c>
      <c r="E192" s="106">
        <v>0</v>
      </c>
      <c r="F192" s="106">
        <v>8.8565</v>
      </c>
      <c r="G192" s="106">
        <v>0</v>
      </c>
      <c r="H192" s="106">
        <v>8.8565</v>
      </c>
      <c r="I192" s="107" t="s">
        <v>15</v>
      </c>
      <c r="J192" s="106">
        <f t="shared" si="16"/>
        <v>0</v>
      </c>
    </row>
    <row r="193" s="87" customFormat="1" ht="20" customHeight="1" spans="1:10">
      <c r="A193" s="61" t="s">
        <v>603</v>
      </c>
      <c r="B193" s="61" t="s">
        <v>604</v>
      </c>
      <c r="C193" s="105">
        <v>0.0225</v>
      </c>
      <c r="D193" s="106">
        <v>0.0395</v>
      </c>
      <c r="E193" s="106">
        <v>0</v>
      </c>
      <c r="F193" s="106">
        <v>0.062</v>
      </c>
      <c r="G193" s="106">
        <v>0</v>
      </c>
      <c r="H193" s="106">
        <v>0.062</v>
      </c>
      <c r="I193" s="107" t="s">
        <v>15</v>
      </c>
      <c r="J193" s="106">
        <f t="shared" si="16"/>
        <v>0</v>
      </c>
    </row>
    <row r="194" s="87" customFormat="1" ht="20" customHeight="1" spans="1:10">
      <c r="A194" s="61" t="s">
        <v>605</v>
      </c>
      <c r="B194" s="61" t="s">
        <v>606</v>
      </c>
      <c r="C194" s="105">
        <v>23.8355</v>
      </c>
      <c r="D194" s="106">
        <v>16.8115</v>
      </c>
      <c r="E194" s="106">
        <v>0</v>
      </c>
      <c r="F194" s="106">
        <v>40.647</v>
      </c>
      <c r="G194" s="106">
        <v>0</v>
      </c>
      <c r="H194" s="106">
        <v>40.647</v>
      </c>
      <c r="I194" s="107" t="s">
        <v>15</v>
      </c>
      <c r="J194" s="106">
        <f t="shared" si="16"/>
        <v>0</v>
      </c>
    </row>
    <row r="195" s="87" customFormat="1" ht="20" customHeight="1" spans="1:10">
      <c r="A195" s="61" t="s">
        <v>607</v>
      </c>
      <c r="B195" s="61" t="s">
        <v>608</v>
      </c>
      <c r="C195" s="105">
        <v>11.9535</v>
      </c>
      <c r="D195" s="106">
        <v>1.9885</v>
      </c>
      <c r="E195" s="106">
        <v>0</v>
      </c>
      <c r="F195" s="106">
        <v>13.942</v>
      </c>
      <c r="G195" s="106">
        <v>0</v>
      </c>
      <c r="H195" s="106">
        <v>13.942</v>
      </c>
      <c r="I195" s="107" t="s">
        <v>15</v>
      </c>
      <c r="J195" s="106">
        <f t="shared" si="16"/>
        <v>0</v>
      </c>
    </row>
    <row r="196" s="87" customFormat="1" ht="20" customHeight="1" spans="1:10">
      <c r="A196" s="61" t="s">
        <v>607</v>
      </c>
      <c r="B196" s="61" t="s">
        <v>609</v>
      </c>
      <c r="C196" s="105">
        <v>0</v>
      </c>
      <c r="D196" s="106">
        <v>0.553</v>
      </c>
      <c r="E196" s="106">
        <v>0</v>
      </c>
      <c r="F196" s="106">
        <v>0.553</v>
      </c>
      <c r="G196" s="106">
        <v>0</v>
      </c>
      <c r="H196" s="106">
        <v>0.553</v>
      </c>
      <c r="I196" s="107" t="s">
        <v>15</v>
      </c>
      <c r="J196" s="106">
        <f t="shared" si="16"/>
        <v>0</v>
      </c>
    </row>
    <row r="197" s="87" customFormat="1" ht="20" customHeight="1" spans="1:10">
      <c r="A197" s="61" t="s">
        <v>610</v>
      </c>
      <c r="B197" s="61" t="s">
        <v>611</v>
      </c>
      <c r="C197" s="105">
        <v>0</v>
      </c>
      <c r="D197" s="106">
        <v>14.2175</v>
      </c>
      <c r="E197" s="106">
        <v>0</v>
      </c>
      <c r="F197" s="106">
        <v>14.2175</v>
      </c>
      <c r="G197" s="106">
        <v>0</v>
      </c>
      <c r="H197" s="106">
        <v>14.2175</v>
      </c>
      <c r="I197" s="107" t="s">
        <v>419</v>
      </c>
      <c r="J197" s="106">
        <f t="shared" si="16"/>
        <v>0</v>
      </c>
    </row>
    <row r="198" s="87" customFormat="1" ht="20" customHeight="1" spans="1:10">
      <c r="A198" s="61" t="s">
        <v>612</v>
      </c>
      <c r="B198" s="61" t="s">
        <v>613</v>
      </c>
      <c r="C198" s="105">
        <v>0</v>
      </c>
      <c r="D198" s="106">
        <v>77.037</v>
      </c>
      <c r="E198" s="106">
        <v>0</v>
      </c>
      <c r="F198" s="106">
        <v>77.037</v>
      </c>
      <c r="G198" s="106">
        <v>0</v>
      </c>
      <c r="H198" s="106">
        <v>77.037</v>
      </c>
      <c r="I198" s="107" t="s">
        <v>419</v>
      </c>
      <c r="J198" s="106">
        <f t="shared" si="16"/>
        <v>0</v>
      </c>
    </row>
    <row r="199" s="87" customFormat="1" ht="20" customHeight="1" spans="1:10">
      <c r="A199" s="61" t="s">
        <v>614</v>
      </c>
      <c r="B199" s="61" t="s">
        <v>615</v>
      </c>
      <c r="C199" s="105">
        <v>0</v>
      </c>
      <c r="D199" s="106">
        <v>208.4615</v>
      </c>
      <c r="E199" s="106">
        <v>0</v>
      </c>
      <c r="F199" s="106">
        <v>208.4615</v>
      </c>
      <c r="G199" s="106">
        <v>0</v>
      </c>
      <c r="H199" s="106">
        <v>208.4615</v>
      </c>
      <c r="I199" s="107" t="s">
        <v>419</v>
      </c>
      <c r="J199" s="106">
        <f t="shared" si="16"/>
        <v>0</v>
      </c>
    </row>
    <row r="200" s="87" customFormat="1" ht="20" customHeight="1" spans="1:10">
      <c r="A200" s="61" t="s">
        <v>616</v>
      </c>
      <c r="B200" s="61" t="s">
        <v>617</v>
      </c>
      <c r="C200" s="105">
        <v>0</v>
      </c>
      <c r="D200" s="106">
        <v>441.171</v>
      </c>
      <c r="E200" s="106">
        <v>0</v>
      </c>
      <c r="F200" s="106">
        <v>441.171</v>
      </c>
      <c r="G200" s="106">
        <v>0</v>
      </c>
      <c r="H200" s="106">
        <v>441.171</v>
      </c>
      <c r="I200" s="107" t="s">
        <v>419</v>
      </c>
      <c r="J200" s="106">
        <f t="shared" si="16"/>
        <v>0</v>
      </c>
    </row>
    <row r="201" s="87" customFormat="1" ht="20" customHeight="1" spans="1:10">
      <c r="A201" s="61" t="s">
        <v>618</v>
      </c>
      <c r="B201" s="61" t="s">
        <v>619</v>
      </c>
      <c r="C201" s="105">
        <v>0</v>
      </c>
      <c r="D201" s="106">
        <v>7.7885</v>
      </c>
      <c r="E201" s="106">
        <v>0</v>
      </c>
      <c r="F201" s="106">
        <v>7.7885</v>
      </c>
      <c r="G201" s="106">
        <v>0</v>
      </c>
      <c r="H201" s="106">
        <v>7.7885</v>
      </c>
      <c r="I201" s="107" t="s">
        <v>419</v>
      </c>
      <c r="J201" s="106">
        <f t="shared" si="16"/>
        <v>0</v>
      </c>
    </row>
    <row r="202" s="87" customFormat="1" ht="20" customHeight="1" spans="1:10">
      <c r="A202" s="59" t="s">
        <v>620</v>
      </c>
      <c r="B202" s="61" t="s">
        <v>621</v>
      </c>
      <c r="C202" s="105">
        <v>1.65799999999999</v>
      </c>
      <c r="D202" s="106">
        <v>6.2955</v>
      </c>
      <c r="E202" s="106">
        <v>0</v>
      </c>
      <c r="F202" s="106">
        <v>0</v>
      </c>
      <c r="G202" s="106">
        <v>0</v>
      </c>
      <c r="H202" s="106">
        <v>0</v>
      </c>
      <c r="I202" s="114" t="s">
        <v>394</v>
      </c>
      <c r="J202" s="106">
        <f t="shared" si="16"/>
        <v>7.95349999999999</v>
      </c>
    </row>
    <row r="203" s="87" customFormat="1" ht="20" customHeight="1" spans="1:10">
      <c r="A203" s="59" t="s">
        <v>622</v>
      </c>
      <c r="B203" s="61" t="s">
        <v>623</v>
      </c>
      <c r="C203" s="105">
        <v>0.917999999999999</v>
      </c>
      <c r="D203" s="106">
        <v>0</v>
      </c>
      <c r="E203" s="106">
        <v>0</v>
      </c>
      <c r="F203" s="106">
        <v>0.918</v>
      </c>
      <c r="G203" s="106">
        <v>0</v>
      </c>
      <c r="H203" s="106">
        <v>0.918</v>
      </c>
      <c r="I203" s="107" t="s">
        <v>15</v>
      </c>
      <c r="J203" s="106">
        <f t="shared" si="16"/>
        <v>-9.99200722162641e-16</v>
      </c>
    </row>
    <row r="204" s="87" customFormat="1" ht="20" customHeight="1" spans="1:10">
      <c r="A204" s="59" t="s">
        <v>624</v>
      </c>
      <c r="B204" s="61" t="s">
        <v>625</v>
      </c>
      <c r="C204" s="105">
        <v>0</v>
      </c>
      <c r="D204" s="106">
        <v>1.6355</v>
      </c>
      <c r="E204" s="106">
        <v>0</v>
      </c>
      <c r="F204" s="106">
        <v>0</v>
      </c>
      <c r="G204" s="106">
        <v>0</v>
      </c>
      <c r="H204" s="106">
        <v>0</v>
      </c>
      <c r="I204" s="114" t="s">
        <v>394</v>
      </c>
      <c r="J204" s="106">
        <f t="shared" si="16"/>
        <v>1.6355</v>
      </c>
    </row>
    <row r="205" s="87" customFormat="1" ht="20" customHeight="1" spans="1:10">
      <c r="A205" s="59" t="s">
        <v>626</v>
      </c>
      <c r="B205" s="61" t="s">
        <v>627</v>
      </c>
      <c r="C205" s="105">
        <v>6.3975</v>
      </c>
      <c r="D205" s="106">
        <v>35.192</v>
      </c>
      <c r="E205" s="106">
        <v>0</v>
      </c>
      <c r="F205" s="106">
        <v>27.47</v>
      </c>
      <c r="G205" s="106">
        <v>0.055</v>
      </c>
      <c r="H205" s="106">
        <v>27.47</v>
      </c>
      <c r="I205" s="107" t="s">
        <v>24</v>
      </c>
      <c r="J205" s="106">
        <f t="shared" si="16"/>
        <v>14.0645</v>
      </c>
    </row>
    <row r="206" s="87" customFormat="1" ht="20" customHeight="1" spans="1:10">
      <c r="A206" s="59" t="s">
        <v>628</v>
      </c>
      <c r="B206" s="61" t="s">
        <v>629</v>
      </c>
      <c r="C206" s="105">
        <v>0</v>
      </c>
      <c r="D206" s="106">
        <v>53.6305</v>
      </c>
      <c r="E206" s="106">
        <v>0</v>
      </c>
      <c r="F206" s="106">
        <v>53.6305</v>
      </c>
      <c r="G206" s="106">
        <v>0</v>
      </c>
      <c r="H206" s="106">
        <v>53.6305</v>
      </c>
      <c r="I206" s="107" t="s">
        <v>419</v>
      </c>
      <c r="J206" s="106">
        <f t="shared" si="16"/>
        <v>0</v>
      </c>
    </row>
    <row r="207" s="87" customFormat="1" ht="20" customHeight="1" spans="1:10">
      <c r="A207" s="119" t="s">
        <v>630</v>
      </c>
      <c r="B207" s="119" t="s">
        <v>631</v>
      </c>
      <c r="C207" s="109">
        <v>32.544</v>
      </c>
      <c r="D207" s="109">
        <v>117.434</v>
      </c>
      <c r="E207" s="109">
        <v>0</v>
      </c>
      <c r="F207" s="109">
        <v>143.29</v>
      </c>
      <c r="G207" s="109">
        <v>0</v>
      </c>
      <c r="H207" s="106">
        <f>24.74+29.83</f>
        <v>54.57</v>
      </c>
      <c r="I207" s="107" t="s">
        <v>632</v>
      </c>
      <c r="J207" s="109">
        <f t="shared" si="16"/>
        <v>6.68800000000002</v>
      </c>
    </row>
    <row r="208" s="87" customFormat="1" ht="20" customHeight="1" spans="1:10">
      <c r="A208" s="121"/>
      <c r="B208" s="121"/>
      <c r="C208" s="113"/>
      <c r="D208" s="113"/>
      <c r="E208" s="113"/>
      <c r="F208" s="113"/>
      <c r="G208" s="113"/>
      <c r="H208" s="106">
        <v>88.72</v>
      </c>
      <c r="I208" s="107" t="s">
        <v>105</v>
      </c>
      <c r="J208" s="113"/>
    </row>
    <row r="209" s="87" customFormat="1" ht="20" customHeight="1" spans="1:10">
      <c r="A209" s="59" t="s">
        <v>633</v>
      </c>
      <c r="B209" s="61" t="s">
        <v>634</v>
      </c>
      <c r="C209" s="105">
        <v>0</v>
      </c>
      <c r="D209" s="106">
        <v>1.1315</v>
      </c>
      <c r="E209" s="106">
        <v>0</v>
      </c>
      <c r="F209" s="106">
        <v>0</v>
      </c>
      <c r="G209" s="106">
        <v>0</v>
      </c>
      <c r="H209" s="106">
        <v>0</v>
      </c>
      <c r="I209" s="114" t="s">
        <v>394</v>
      </c>
      <c r="J209" s="106">
        <f t="shared" ref="J209:J218" si="17">C209+D209+E209-F209-G209</f>
        <v>1.1315</v>
      </c>
    </row>
    <row r="210" s="87" customFormat="1" ht="20" customHeight="1" spans="1:10">
      <c r="A210" s="119" t="s">
        <v>635</v>
      </c>
      <c r="B210" s="119" t="s">
        <v>636</v>
      </c>
      <c r="C210" s="109">
        <v>10.0585</v>
      </c>
      <c r="D210" s="109">
        <v>27.005</v>
      </c>
      <c r="E210" s="109">
        <v>0</v>
      </c>
      <c r="F210" s="109">
        <v>35.1</v>
      </c>
      <c r="G210" s="109">
        <v>0</v>
      </c>
      <c r="H210" s="106">
        <v>15.41</v>
      </c>
      <c r="I210" s="107" t="s">
        <v>632</v>
      </c>
      <c r="J210" s="109">
        <f t="shared" si="17"/>
        <v>1.9635</v>
      </c>
    </row>
    <row r="211" s="87" customFormat="1" ht="20" customHeight="1" spans="1:10">
      <c r="A211" s="121"/>
      <c r="B211" s="121"/>
      <c r="C211" s="113"/>
      <c r="D211" s="113"/>
      <c r="E211" s="113"/>
      <c r="F211" s="113"/>
      <c r="G211" s="113"/>
      <c r="H211" s="106">
        <v>19.69</v>
      </c>
      <c r="I211" s="107" t="s">
        <v>105</v>
      </c>
      <c r="J211" s="113"/>
    </row>
    <row r="212" s="87" customFormat="1" ht="20" customHeight="1" spans="1:10">
      <c r="A212" s="59" t="s">
        <v>637</v>
      </c>
      <c r="B212" s="61" t="s">
        <v>638</v>
      </c>
      <c r="C212" s="105">
        <v>1.4615</v>
      </c>
      <c r="D212" s="106">
        <v>0.1825</v>
      </c>
      <c r="E212" s="106">
        <v>0</v>
      </c>
      <c r="F212" s="106">
        <v>1.644</v>
      </c>
      <c r="G212" s="106">
        <v>0</v>
      </c>
      <c r="H212" s="106">
        <v>1.644</v>
      </c>
      <c r="I212" s="107" t="s">
        <v>105</v>
      </c>
      <c r="J212" s="106">
        <f t="shared" si="17"/>
        <v>0</v>
      </c>
    </row>
    <row r="213" s="87" customFormat="1" ht="20" customHeight="1" spans="1:10">
      <c r="A213" s="59" t="s">
        <v>639</v>
      </c>
      <c r="B213" s="61" t="s">
        <v>640</v>
      </c>
      <c r="C213" s="105">
        <v>0</v>
      </c>
      <c r="D213" s="106">
        <v>0.047</v>
      </c>
      <c r="E213" s="106">
        <v>0</v>
      </c>
      <c r="F213" s="106">
        <v>0.047</v>
      </c>
      <c r="G213" s="106">
        <v>0</v>
      </c>
      <c r="H213" s="106">
        <v>0.047</v>
      </c>
      <c r="I213" s="107" t="s">
        <v>105</v>
      </c>
      <c r="J213" s="106">
        <f t="shared" si="17"/>
        <v>0</v>
      </c>
    </row>
    <row r="214" s="87" customFormat="1" ht="20" customHeight="1" spans="1:10">
      <c r="A214" s="59" t="s">
        <v>641</v>
      </c>
      <c r="B214" s="61" t="s">
        <v>642</v>
      </c>
      <c r="C214" s="105">
        <v>0</v>
      </c>
      <c r="D214" s="106">
        <v>10.5185</v>
      </c>
      <c r="E214" s="106">
        <v>0</v>
      </c>
      <c r="F214" s="106">
        <v>0</v>
      </c>
      <c r="G214" s="106">
        <v>0</v>
      </c>
      <c r="H214" s="106">
        <v>0</v>
      </c>
      <c r="I214" s="114" t="s">
        <v>394</v>
      </c>
      <c r="J214" s="106">
        <f t="shared" si="17"/>
        <v>10.5185</v>
      </c>
    </row>
    <row r="215" s="87" customFormat="1" ht="20" customHeight="1" spans="1:10">
      <c r="A215" s="59" t="s">
        <v>643</v>
      </c>
      <c r="B215" s="61" t="s">
        <v>644</v>
      </c>
      <c r="C215" s="105">
        <v>23.1165</v>
      </c>
      <c r="D215" s="106">
        <v>0</v>
      </c>
      <c r="E215" s="106">
        <v>0</v>
      </c>
      <c r="F215" s="106">
        <v>23.1165</v>
      </c>
      <c r="G215" s="106">
        <v>0</v>
      </c>
      <c r="H215" s="106">
        <v>23.1165</v>
      </c>
      <c r="I215" s="107" t="s">
        <v>105</v>
      </c>
      <c r="J215" s="106">
        <f t="shared" si="17"/>
        <v>0</v>
      </c>
    </row>
    <row r="216" s="87" customFormat="1" ht="20" customHeight="1" spans="1:10">
      <c r="A216" s="59" t="s">
        <v>645</v>
      </c>
      <c r="B216" s="61" t="s">
        <v>646</v>
      </c>
      <c r="C216" s="105">
        <v>0</v>
      </c>
      <c r="D216" s="106">
        <v>0.0035</v>
      </c>
      <c r="E216" s="106">
        <v>0</v>
      </c>
      <c r="F216" s="106">
        <v>0</v>
      </c>
      <c r="G216" s="106">
        <v>0</v>
      </c>
      <c r="H216" s="106">
        <v>0</v>
      </c>
      <c r="I216" s="114" t="s">
        <v>394</v>
      </c>
      <c r="J216" s="106">
        <f t="shared" si="17"/>
        <v>0.0035</v>
      </c>
    </row>
    <row r="217" s="87" customFormat="1" ht="20" customHeight="1" spans="1:10">
      <c r="A217" s="59" t="s">
        <v>647</v>
      </c>
      <c r="B217" s="61" t="s">
        <v>648</v>
      </c>
      <c r="C217" s="105">
        <v>0.5035</v>
      </c>
      <c r="D217" s="106">
        <v>0</v>
      </c>
      <c r="E217" s="106">
        <v>0</v>
      </c>
      <c r="F217" s="106">
        <v>0.5035</v>
      </c>
      <c r="G217" s="106">
        <v>0</v>
      </c>
      <c r="H217" s="106">
        <v>0.5035</v>
      </c>
      <c r="I217" s="107" t="s">
        <v>105</v>
      </c>
      <c r="J217" s="106">
        <f t="shared" si="17"/>
        <v>0</v>
      </c>
    </row>
    <row r="218" s="87" customFormat="1" ht="20" customHeight="1" spans="1:10">
      <c r="A218" s="65" t="s">
        <v>649</v>
      </c>
      <c r="B218" s="65" t="s">
        <v>650</v>
      </c>
      <c r="C218" s="108">
        <v>71.6794999999998</v>
      </c>
      <c r="D218" s="108">
        <v>103.678</v>
      </c>
      <c r="E218" s="108">
        <v>0</v>
      </c>
      <c r="F218" s="108">
        <v>175.3575</v>
      </c>
      <c r="G218" s="108">
        <v>0</v>
      </c>
      <c r="H218" s="106">
        <v>48.868</v>
      </c>
      <c r="I218" s="107" t="s">
        <v>266</v>
      </c>
      <c r="J218" s="109">
        <f t="shared" si="17"/>
        <v>-1.98951966012828e-13</v>
      </c>
    </row>
    <row r="219" s="87" customFormat="1" ht="20" customHeight="1" spans="1:10">
      <c r="A219" s="68"/>
      <c r="B219" s="68"/>
      <c r="C219" s="110"/>
      <c r="D219" s="110"/>
      <c r="E219" s="110"/>
      <c r="F219" s="110"/>
      <c r="G219" s="110"/>
      <c r="H219" s="106">
        <v>57.123</v>
      </c>
      <c r="I219" s="107" t="s">
        <v>168</v>
      </c>
      <c r="J219" s="111"/>
    </row>
    <row r="220" s="87" customFormat="1" ht="20" customHeight="1" spans="1:10">
      <c r="A220" s="71"/>
      <c r="B220" s="71"/>
      <c r="C220" s="112"/>
      <c r="D220" s="112"/>
      <c r="E220" s="112"/>
      <c r="F220" s="112"/>
      <c r="G220" s="112"/>
      <c r="H220" s="106">
        <v>69.3665</v>
      </c>
      <c r="I220" s="107" t="s">
        <v>15</v>
      </c>
      <c r="J220" s="113"/>
    </row>
    <row r="221" s="87" customFormat="1" ht="20" customHeight="1" spans="1:10">
      <c r="A221" s="59" t="s">
        <v>651</v>
      </c>
      <c r="B221" s="61" t="s">
        <v>194</v>
      </c>
      <c r="C221" s="105">
        <v>0</v>
      </c>
      <c r="D221" s="106">
        <v>65.779</v>
      </c>
      <c r="E221" s="106">
        <v>0</v>
      </c>
      <c r="F221" s="106">
        <v>35.145</v>
      </c>
      <c r="G221" s="106">
        <v>0</v>
      </c>
      <c r="H221" s="106">
        <v>35.145</v>
      </c>
      <c r="I221" s="107" t="s">
        <v>15</v>
      </c>
      <c r="J221" s="106">
        <f t="shared" ref="J221:J225" si="18">C221+D221+E221-F221-G221</f>
        <v>30.634</v>
      </c>
    </row>
    <row r="222" s="87" customFormat="1" ht="20" customHeight="1" spans="1:10">
      <c r="A222" s="119" t="s">
        <v>652</v>
      </c>
      <c r="B222" s="119" t="s">
        <v>653</v>
      </c>
      <c r="C222" s="109">
        <v>0</v>
      </c>
      <c r="D222" s="109">
        <v>46.692</v>
      </c>
      <c r="E222" s="109">
        <v>0</v>
      </c>
      <c r="F222" s="109">
        <v>44.099</v>
      </c>
      <c r="G222" s="109">
        <v>0</v>
      </c>
      <c r="H222" s="106">
        <v>12.657</v>
      </c>
      <c r="I222" s="107" t="s">
        <v>168</v>
      </c>
      <c r="J222" s="109">
        <f t="shared" si="18"/>
        <v>2.593</v>
      </c>
    </row>
    <row r="223" s="87" customFormat="1" ht="20" customHeight="1" spans="1:10">
      <c r="A223" s="121"/>
      <c r="B223" s="121"/>
      <c r="C223" s="113"/>
      <c r="D223" s="113"/>
      <c r="E223" s="113"/>
      <c r="F223" s="113"/>
      <c r="G223" s="113"/>
      <c r="H223" s="106">
        <v>31.442</v>
      </c>
      <c r="I223" s="107" t="s">
        <v>15</v>
      </c>
      <c r="J223" s="113"/>
    </row>
    <row r="224" s="87" customFormat="1" ht="20" customHeight="1" spans="1:10">
      <c r="A224" s="59" t="s">
        <v>654</v>
      </c>
      <c r="B224" s="61" t="s">
        <v>192</v>
      </c>
      <c r="C224" s="105">
        <v>7.035</v>
      </c>
      <c r="D224" s="106">
        <v>4.6655</v>
      </c>
      <c r="E224" s="106">
        <v>0</v>
      </c>
      <c r="F224" s="106">
        <v>9.814</v>
      </c>
      <c r="G224" s="106">
        <v>0.027</v>
      </c>
      <c r="H224" s="106">
        <v>9.814</v>
      </c>
      <c r="I224" s="107" t="s">
        <v>15</v>
      </c>
      <c r="J224" s="106">
        <f t="shared" si="18"/>
        <v>1.8595</v>
      </c>
    </row>
    <row r="225" s="87" customFormat="1" ht="20" customHeight="1" spans="1:10">
      <c r="A225" s="119" t="s">
        <v>655</v>
      </c>
      <c r="B225" s="119" t="s">
        <v>656</v>
      </c>
      <c r="C225" s="109">
        <v>11.5125</v>
      </c>
      <c r="D225" s="109">
        <v>30.0645</v>
      </c>
      <c r="E225" s="109">
        <v>0</v>
      </c>
      <c r="F225" s="109">
        <v>41.577</v>
      </c>
      <c r="G225" s="109">
        <v>0</v>
      </c>
      <c r="H225" s="106">
        <v>34.301</v>
      </c>
      <c r="I225" s="107" t="s">
        <v>24</v>
      </c>
      <c r="J225" s="109">
        <f t="shared" si="18"/>
        <v>0</v>
      </c>
    </row>
    <row r="226" s="87" customFormat="1" ht="20" customHeight="1" spans="1:10">
      <c r="A226" s="121"/>
      <c r="B226" s="121"/>
      <c r="C226" s="113"/>
      <c r="D226" s="113"/>
      <c r="E226" s="113"/>
      <c r="F226" s="113"/>
      <c r="G226" s="113"/>
      <c r="H226" s="106">
        <v>7.276</v>
      </c>
      <c r="I226" s="107" t="s">
        <v>15</v>
      </c>
      <c r="J226" s="113"/>
    </row>
    <row r="227" s="87" customFormat="1" ht="20" customHeight="1" spans="1:10">
      <c r="A227" s="118" t="s">
        <v>657</v>
      </c>
      <c r="B227" s="61" t="s">
        <v>658</v>
      </c>
      <c r="C227" s="105">
        <v>0</v>
      </c>
      <c r="D227" s="106">
        <v>2.3275</v>
      </c>
      <c r="E227" s="106">
        <v>0</v>
      </c>
      <c r="F227" s="106">
        <v>0.897</v>
      </c>
      <c r="G227" s="106">
        <v>0</v>
      </c>
      <c r="H227" s="106">
        <v>0.897</v>
      </c>
      <c r="I227" s="107" t="s">
        <v>24</v>
      </c>
      <c r="J227" s="106">
        <f t="shared" ref="J227:J229" si="19">C227+D227+E227-F227-G227</f>
        <v>1.4305</v>
      </c>
    </row>
    <row r="228" s="87" customFormat="1" ht="20" customHeight="1" spans="1:10">
      <c r="A228" s="118" t="s">
        <v>659</v>
      </c>
      <c r="B228" s="61" t="s">
        <v>660</v>
      </c>
      <c r="C228" s="105">
        <v>0</v>
      </c>
      <c r="D228" s="106">
        <v>0.9105</v>
      </c>
      <c r="E228" s="106">
        <v>0</v>
      </c>
      <c r="F228" s="106">
        <v>0.9105</v>
      </c>
      <c r="G228" s="106">
        <v>0</v>
      </c>
      <c r="H228" s="106">
        <v>0.9105</v>
      </c>
      <c r="I228" s="107" t="s">
        <v>15</v>
      </c>
      <c r="J228" s="106">
        <f t="shared" si="19"/>
        <v>0</v>
      </c>
    </row>
    <row r="229" s="87" customFormat="1" ht="20" customHeight="1" spans="1:10">
      <c r="A229" s="119" t="s">
        <v>661</v>
      </c>
      <c r="B229" s="119" t="s">
        <v>662</v>
      </c>
      <c r="C229" s="109">
        <v>0</v>
      </c>
      <c r="D229" s="109">
        <v>5.378</v>
      </c>
      <c r="E229" s="109">
        <v>0</v>
      </c>
      <c r="F229" s="109">
        <v>4.25</v>
      </c>
      <c r="G229" s="109">
        <v>0</v>
      </c>
      <c r="H229" s="106">
        <v>2.23</v>
      </c>
      <c r="I229" s="107" t="s">
        <v>24</v>
      </c>
      <c r="J229" s="109">
        <f t="shared" si="19"/>
        <v>1.128</v>
      </c>
    </row>
    <row r="230" s="87" customFormat="1" ht="20" customHeight="1" spans="1:10">
      <c r="A230" s="121"/>
      <c r="B230" s="121"/>
      <c r="C230" s="113"/>
      <c r="D230" s="113"/>
      <c r="E230" s="113"/>
      <c r="F230" s="113"/>
      <c r="G230" s="113"/>
      <c r="H230" s="106">
        <v>2.02</v>
      </c>
      <c r="I230" s="107" t="s">
        <v>31</v>
      </c>
      <c r="J230" s="113"/>
    </row>
    <row r="231" s="87" customFormat="1" ht="20" customHeight="1" spans="1:10">
      <c r="A231" s="119" t="s">
        <v>663</v>
      </c>
      <c r="B231" s="119" t="s">
        <v>664</v>
      </c>
      <c r="C231" s="109">
        <v>0</v>
      </c>
      <c r="D231" s="109">
        <v>12.111</v>
      </c>
      <c r="E231" s="109">
        <v>0.088</v>
      </c>
      <c r="F231" s="109">
        <v>12.111</v>
      </c>
      <c r="G231" s="109">
        <v>0</v>
      </c>
      <c r="H231" s="106">
        <v>6.35</v>
      </c>
      <c r="I231" s="107" t="s">
        <v>24</v>
      </c>
      <c r="J231" s="109">
        <f t="shared" ref="J231:J237" si="20">C231+D231+E231-F231-G231</f>
        <v>0.0879999999999992</v>
      </c>
    </row>
    <row r="232" s="87" customFormat="1" ht="20" customHeight="1" spans="1:10">
      <c r="A232" s="121"/>
      <c r="B232" s="121"/>
      <c r="C232" s="113"/>
      <c r="D232" s="113"/>
      <c r="E232" s="113"/>
      <c r="F232" s="113"/>
      <c r="G232" s="113"/>
      <c r="H232" s="106">
        <v>5.761</v>
      </c>
      <c r="I232" s="107" t="s">
        <v>31</v>
      </c>
      <c r="J232" s="113"/>
    </row>
    <row r="233" s="87" customFormat="1" ht="20" customHeight="1" spans="1:10">
      <c r="A233" s="119" t="s">
        <v>665</v>
      </c>
      <c r="B233" s="119" t="s">
        <v>666</v>
      </c>
      <c r="C233" s="109">
        <v>1.51800000000001</v>
      </c>
      <c r="D233" s="109">
        <v>24.594</v>
      </c>
      <c r="E233" s="109">
        <v>0.095</v>
      </c>
      <c r="F233" s="109">
        <v>24.29</v>
      </c>
      <c r="G233" s="109">
        <v>0</v>
      </c>
      <c r="H233" s="106">
        <f>12.68+7.4</f>
        <v>20.08</v>
      </c>
      <c r="I233" s="107" t="s">
        <v>24</v>
      </c>
      <c r="J233" s="109">
        <f t="shared" si="20"/>
        <v>1.91700000000001</v>
      </c>
    </row>
    <row r="234" s="87" customFormat="1" ht="20" customHeight="1" spans="1:10">
      <c r="A234" s="121"/>
      <c r="B234" s="121"/>
      <c r="C234" s="113"/>
      <c r="D234" s="113"/>
      <c r="E234" s="113"/>
      <c r="F234" s="113"/>
      <c r="G234" s="113"/>
      <c r="H234" s="106">
        <v>4.21</v>
      </c>
      <c r="I234" s="107" t="s">
        <v>31</v>
      </c>
      <c r="J234" s="113"/>
    </row>
    <row r="235" s="87" customFormat="1" ht="20" customHeight="1" spans="1:10">
      <c r="A235" s="118" t="s">
        <v>667</v>
      </c>
      <c r="B235" s="61" t="s">
        <v>668</v>
      </c>
      <c r="C235" s="105">
        <v>1.0435</v>
      </c>
      <c r="D235" s="106">
        <v>2.562</v>
      </c>
      <c r="E235" s="106">
        <v>0</v>
      </c>
      <c r="F235" s="106">
        <v>0</v>
      </c>
      <c r="G235" s="106">
        <v>0</v>
      </c>
      <c r="H235" s="106">
        <v>0</v>
      </c>
      <c r="I235" s="114" t="s">
        <v>394</v>
      </c>
      <c r="J235" s="106">
        <f t="shared" si="20"/>
        <v>3.6055</v>
      </c>
    </row>
    <row r="236" s="87" customFormat="1" ht="20" customHeight="1" spans="1:10">
      <c r="A236" s="118" t="s">
        <v>669</v>
      </c>
      <c r="B236" s="61" t="s">
        <v>670</v>
      </c>
      <c r="C236" s="105">
        <v>3.44899999999999</v>
      </c>
      <c r="D236" s="106">
        <v>1.2015</v>
      </c>
      <c r="E236" s="106">
        <v>0</v>
      </c>
      <c r="F236" s="106">
        <v>4.07</v>
      </c>
      <c r="G236" s="106">
        <v>0</v>
      </c>
      <c r="H236" s="106">
        <v>4.07</v>
      </c>
      <c r="I236" s="107" t="s">
        <v>88</v>
      </c>
      <c r="J236" s="106">
        <f t="shared" si="20"/>
        <v>0.58049999999999</v>
      </c>
    </row>
    <row r="237" s="87" customFormat="1" ht="20" customHeight="1" spans="1:10">
      <c r="A237" s="119" t="s">
        <v>671</v>
      </c>
      <c r="B237" s="119" t="s">
        <v>672</v>
      </c>
      <c r="C237" s="109">
        <v>0.6385</v>
      </c>
      <c r="D237" s="109">
        <v>2.1095</v>
      </c>
      <c r="E237" s="109">
        <v>0</v>
      </c>
      <c r="F237" s="109">
        <v>2.748</v>
      </c>
      <c r="G237" s="109">
        <v>0</v>
      </c>
      <c r="H237" s="106">
        <v>0.3365</v>
      </c>
      <c r="I237" s="107" t="s">
        <v>31</v>
      </c>
      <c r="J237" s="109">
        <f t="shared" si="20"/>
        <v>0</v>
      </c>
    </row>
    <row r="238" s="87" customFormat="1" ht="20" customHeight="1" spans="1:10">
      <c r="A238" s="121"/>
      <c r="B238" s="121"/>
      <c r="C238" s="113"/>
      <c r="D238" s="113"/>
      <c r="E238" s="113"/>
      <c r="F238" s="113"/>
      <c r="G238" s="113"/>
      <c r="H238" s="106">
        <v>2.4115</v>
      </c>
      <c r="I238" s="107" t="s">
        <v>15</v>
      </c>
      <c r="J238" s="113"/>
    </row>
    <row r="239" s="87" customFormat="1" ht="20" customHeight="1" spans="1:10">
      <c r="A239" s="61" t="s">
        <v>673</v>
      </c>
      <c r="B239" s="61" t="s">
        <v>674</v>
      </c>
      <c r="C239" s="105">
        <v>0.225</v>
      </c>
      <c r="D239" s="106">
        <v>0.4085</v>
      </c>
      <c r="E239" s="106">
        <v>0</v>
      </c>
      <c r="F239" s="106">
        <v>0.6335</v>
      </c>
      <c r="G239" s="106">
        <v>0</v>
      </c>
      <c r="H239" s="106">
        <v>0.6335</v>
      </c>
      <c r="I239" s="107" t="s">
        <v>15</v>
      </c>
      <c r="J239" s="106">
        <f t="shared" ref="J239:J243" si="21">C239+D239+E239-F239-G239</f>
        <v>0</v>
      </c>
    </row>
    <row r="240" s="87" customFormat="1" ht="20" customHeight="1" spans="1:10">
      <c r="A240" s="61" t="s">
        <v>675</v>
      </c>
      <c r="B240" s="61" t="s">
        <v>303</v>
      </c>
      <c r="C240" s="105">
        <v>0.210999999999999</v>
      </c>
      <c r="D240" s="106">
        <v>2.6985</v>
      </c>
      <c r="E240" s="106">
        <v>0</v>
      </c>
      <c r="F240" s="106">
        <v>1.616</v>
      </c>
      <c r="G240" s="106">
        <v>0</v>
      </c>
      <c r="H240" s="106">
        <v>1.616</v>
      </c>
      <c r="I240" s="107" t="s">
        <v>24</v>
      </c>
      <c r="J240" s="106">
        <f t="shared" si="21"/>
        <v>1.2935</v>
      </c>
    </row>
    <row r="241" s="87" customFormat="1" ht="20" customHeight="1" spans="1:10">
      <c r="A241" s="59" t="s">
        <v>676</v>
      </c>
      <c r="B241" s="61" t="s">
        <v>243</v>
      </c>
      <c r="C241" s="105">
        <v>0.00300000000000988</v>
      </c>
      <c r="D241" s="106">
        <v>0</v>
      </c>
      <c r="E241" s="106">
        <v>0</v>
      </c>
      <c r="F241" s="106">
        <v>0.003</v>
      </c>
      <c r="G241" s="106">
        <v>0</v>
      </c>
      <c r="H241" s="106">
        <v>0.003</v>
      </c>
      <c r="I241" s="107" t="s">
        <v>15</v>
      </c>
      <c r="J241" s="106">
        <f t="shared" si="21"/>
        <v>9.8801175574259e-15</v>
      </c>
    </row>
    <row r="242" s="87" customFormat="1" ht="20" customHeight="1" spans="1:10">
      <c r="A242" s="59" t="s">
        <v>677</v>
      </c>
      <c r="B242" s="117" t="s">
        <v>208</v>
      </c>
      <c r="C242" s="105">
        <v>1.68300000000001</v>
      </c>
      <c r="D242" s="106">
        <v>9.403</v>
      </c>
      <c r="E242" s="106">
        <v>0</v>
      </c>
      <c r="F242" s="106">
        <v>11.086</v>
      </c>
      <c r="G242" s="106">
        <v>0</v>
      </c>
      <c r="H242" s="106">
        <v>11.086</v>
      </c>
      <c r="I242" s="107" t="s">
        <v>15</v>
      </c>
      <c r="J242" s="106">
        <f t="shared" si="21"/>
        <v>1.06581410364015e-14</v>
      </c>
    </row>
    <row r="243" s="87" customFormat="1" ht="20" customHeight="1" spans="1:10">
      <c r="A243" s="119" t="s">
        <v>678</v>
      </c>
      <c r="B243" s="119" t="s">
        <v>679</v>
      </c>
      <c r="C243" s="109">
        <v>2.739</v>
      </c>
      <c r="D243" s="109">
        <v>9.069</v>
      </c>
      <c r="E243" s="109">
        <v>0</v>
      </c>
      <c r="F243" s="109">
        <v>11.808</v>
      </c>
      <c r="G243" s="109">
        <v>0</v>
      </c>
      <c r="H243" s="106">
        <v>1.963</v>
      </c>
      <c r="I243" s="107" t="s">
        <v>31</v>
      </c>
      <c r="J243" s="109">
        <f t="shared" si="21"/>
        <v>0</v>
      </c>
    </row>
    <row r="244" s="87" customFormat="1" ht="20" customHeight="1" spans="1:10">
      <c r="A244" s="121"/>
      <c r="B244" s="121"/>
      <c r="C244" s="113"/>
      <c r="D244" s="113"/>
      <c r="E244" s="113"/>
      <c r="F244" s="113"/>
      <c r="G244" s="113"/>
      <c r="H244" s="106">
        <v>9.845</v>
      </c>
      <c r="I244" s="107" t="s">
        <v>15</v>
      </c>
      <c r="J244" s="113"/>
    </row>
    <row r="245" s="87" customFormat="1" ht="20" customHeight="1" spans="1:10">
      <c r="A245" s="119" t="s">
        <v>680</v>
      </c>
      <c r="B245" s="119" t="s">
        <v>681</v>
      </c>
      <c r="C245" s="109">
        <v>4.2465</v>
      </c>
      <c r="D245" s="109">
        <v>15.2765</v>
      </c>
      <c r="E245" s="109">
        <v>0</v>
      </c>
      <c r="F245" s="109">
        <v>19.523</v>
      </c>
      <c r="G245" s="109">
        <v>0</v>
      </c>
      <c r="H245" s="106">
        <v>17.1965</v>
      </c>
      <c r="I245" s="107" t="s">
        <v>15</v>
      </c>
      <c r="J245" s="109">
        <f t="shared" ref="J245:J260" si="22">C245+D245+E245-F245-G245</f>
        <v>0</v>
      </c>
    </row>
    <row r="246" s="87" customFormat="1" ht="20" customHeight="1" spans="1:10">
      <c r="A246" s="121"/>
      <c r="B246" s="121"/>
      <c r="C246" s="113"/>
      <c r="D246" s="113"/>
      <c r="E246" s="113"/>
      <c r="F246" s="113"/>
      <c r="G246" s="113"/>
      <c r="H246" s="106">
        <v>2.3265</v>
      </c>
      <c r="I246" s="107" t="s">
        <v>31</v>
      </c>
      <c r="J246" s="113"/>
    </row>
    <row r="247" s="87" customFormat="1" ht="20" customHeight="1" spans="1:10">
      <c r="A247" s="119" t="s">
        <v>682</v>
      </c>
      <c r="B247" s="119" t="s">
        <v>683</v>
      </c>
      <c r="C247" s="109">
        <v>0.083</v>
      </c>
      <c r="D247" s="109">
        <v>0.228</v>
      </c>
      <c r="E247" s="109">
        <v>0</v>
      </c>
      <c r="F247" s="109">
        <v>0.311</v>
      </c>
      <c r="G247" s="109">
        <v>0</v>
      </c>
      <c r="H247" s="106">
        <v>0.027</v>
      </c>
      <c r="I247" s="107" t="s">
        <v>31</v>
      </c>
      <c r="J247" s="109">
        <f t="shared" si="22"/>
        <v>0</v>
      </c>
    </row>
    <row r="248" s="87" customFormat="1" ht="20" customHeight="1" spans="1:10">
      <c r="A248" s="121"/>
      <c r="B248" s="121"/>
      <c r="C248" s="113"/>
      <c r="D248" s="113"/>
      <c r="E248" s="113"/>
      <c r="F248" s="113"/>
      <c r="G248" s="113"/>
      <c r="H248" s="106">
        <v>0.284</v>
      </c>
      <c r="I248" s="107" t="s">
        <v>15</v>
      </c>
      <c r="J248" s="113"/>
    </row>
    <row r="249" s="87" customFormat="1" ht="20" customHeight="1" spans="1:10">
      <c r="A249" s="59" t="s">
        <v>684</v>
      </c>
      <c r="B249" s="127" t="s">
        <v>685</v>
      </c>
      <c r="C249" s="105">
        <v>0</v>
      </c>
      <c r="D249" s="106">
        <v>0.0155</v>
      </c>
      <c r="E249" s="106">
        <v>0</v>
      </c>
      <c r="F249" s="106">
        <v>0.0155</v>
      </c>
      <c r="G249" s="106">
        <v>0</v>
      </c>
      <c r="H249" s="106">
        <v>0.0155</v>
      </c>
      <c r="I249" s="107" t="s">
        <v>15</v>
      </c>
      <c r="J249" s="106">
        <f t="shared" si="22"/>
        <v>0</v>
      </c>
    </row>
    <row r="250" s="87" customFormat="1" ht="20" customHeight="1" spans="1:10">
      <c r="A250" s="59" t="s">
        <v>686</v>
      </c>
      <c r="B250" s="127" t="s">
        <v>219</v>
      </c>
      <c r="C250" s="105">
        <v>0</v>
      </c>
      <c r="D250" s="106">
        <v>0.0005</v>
      </c>
      <c r="E250" s="106">
        <v>0</v>
      </c>
      <c r="F250" s="106">
        <v>0.0005</v>
      </c>
      <c r="G250" s="106">
        <v>0</v>
      </c>
      <c r="H250" s="106">
        <v>0.0005</v>
      </c>
      <c r="I250" s="107" t="s">
        <v>15</v>
      </c>
      <c r="J250" s="106">
        <f t="shared" si="22"/>
        <v>0</v>
      </c>
    </row>
    <row r="251" s="87" customFormat="1" ht="20" customHeight="1" spans="1:10">
      <c r="A251" s="59" t="s">
        <v>687</v>
      </c>
      <c r="B251" s="61" t="s">
        <v>237</v>
      </c>
      <c r="C251" s="105">
        <v>2.3855</v>
      </c>
      <c r="D251" s="106">
        <v>0.22</v>
      </c>
      <c r="E251" s="106">
        <v>0</v>
      </c>
      <c r="F251" s="106">
        <v>2.6055</v>
      </c>
      <c r="G251" s="106">
        <v>0</v>
      </c>
      <c r="H251" s="106">
        <v>2.6055</v>
      </c>
      <c r="I251" s="107" t="s">
        <v>168</v>
      </c>
      <c r="J251" s="106">
        <f t="shared" si="22"/>
        <v>0</v>
      </c>
    </row>
    <row r="252" s="87" customFormat="1" ht="20" customHeight="1" spans="1:10">
      <c r="A252" s="59" t="s">
        <v>279</v>
      </c>
      <c r="B252" s="61" t="s">
        <v>688</v>
      </c>
      <c r="C252" s="105">
        <v>3.3665</v>
      </c>
      <c r="D252" s="106">
        <v>1.843</v>
      </c>
      <c r="E252" s="106">
        <v>0</v>
      </c>
      <c r="F252" s="106">
        <v>5.2095</v>
      </c>
      <c r="G252" s="106">
        <v>0</v>
      </c>
      <c r="H252" s="106">
        <v>5.2095</v>
      </c>
      <c r="I252" s="107" t="s">
        <v>168</v>
      </c>
      <c r="J252" s="106">
        <f t="shared" si="22"/>
        <v>0</v>
      </c>
    </row>
    <row r="253" s="87" customFormat="1" ht="20" customHeight="1" spans="1:10">
      <c r="A253" s="59" t="s">
        <v>689</v>
      </c>
      <c r="B253" s="61" t="s">
        <v>690</v>
      </c>
      <c r="C253" s="105">
        <v>0</v>
      </c>
      <c r="D253" s="106">
        <v>0.944</v>
      </c>
      <c r="E253" s="106">
        <v>0.029</v>
      </c>
      <c r="F253" s="106">
        <v>0.7965</v>
      </c>
      <c r="G253" s="106">
        <v>0</v>
      </c>
      <c r="H253" s="106">
        <v>0.7965</v>
      </c>
      <c r="I253" s="107" t="s">
        <v>168</v>
      </c>
      <c r="J253" s="106">
        <f t="shared" si="22"/>
        <v>0.1765</v>
      </c>
    </row>
    <row r="254" s="87" customFormat="1" ht="20" customHeight="1" spans="1:10">
      <c r="A254" s="59" t="s">
        <v>691</v>
      </c>
      <c r="B254" s="61" t="s">
        <v>692</v>
      </c>
      <c r="C254" s="105">
        <v>2.406</v>
      </c>
      <c r="D254" s="106">
        <v>1.815</v>
      </c>
      <c r="E254" s="106">
        <v>0</v>
      </c>
      <c r="F254" s="106">
        <v>3.9235</v>
      </c>
      <c r="G254" s="106">
        <v>0</v>
      </c>
      <c r="H254" s="106">
        <v>3.9235</v>
      </c>
      <c r="I254" s="107" t="s">
        <v>168</v>
      </c>
      <c r="J254" s="106">
        <f t="shared" si="22"/>
        <v>0.2975</v>
      </c>
    </row>
    <row r="255" s="87" customFormat="1" ht="20" customHeight="1" spans="1:10">
      <c r="A255" s="59" t="s">
        <v>693</v>
      </c>
      <c r="B255" s="61" t="s">
        <v>694</v>
      </c>
      <c r="C255" s="105">
        <v>0.039</v>
      </c>
      <c r="D255" s="106">
        <v>0</v>
      </c>
      <c r="E255" s="106">
        <v>0</v>
      </c>
      <c r="F255" s="106">
        <v>0</v>
      </c>
      <c r="G255" s="106">
        <v>0</v>
      </c>
      <c r="H255" s="106">
        <v>0</v>
      </c>
      <c r="I255" s="114" t="s">
        <v>394</v>
      </c>
      <c r="J255" s="106">
        <f t="shared" si="22"/>
        <v>0.039</v>
      </c>
    </row>
    <row r="256" s="87" customFormat="1" ht="20" customHeight="1" spans="1:10">
      <c r="A256" s="59" t="s">
        <v>695</v>
      </c>
      <c r="B256" s="61" t="s">
        <v>696</v>
      </c>
      <c r="C256" s="105">
        <v>0</v>
      </c>
      <c r="D256" s="106">
        <v>1.652</v>
      </c>
      <c r="E256" s="106">
        <v>0</v>
      </c>
      <c r="F256" s="106">
        <v>0</v>
      </c>
      <c r="G256" s="106">
        <v>0</v>
      </c>
      <c r="H256" s="106">
        <v>0</v>
      </c>
      <c r="I256" s="114" t="s">
        <v>394</v>
      </c>
      <c r="J256" s="106">
        <f t="shared" si="22"/>
        <v>1.652</v>
      </c>
    </row>
    <row r="257" s="87" customFormat="1" ht="20" customHeight="1" spans="1:10">
      <c r="A257" s="59" t="s">
        <v>697</v>
      </c>
      <c r="B257" s="61" t="s">
        <v>698</v>
      </c>
      <c r="C257" s="105">
        <v>0</v>
      </c>
      <c r="D257" s="106">
        <v>0.263</v>
      </c>
      <c r="E257" s="106">
        <v>0</v>
      </c>
      <c r="F257" s="106">
        <v>0</v>
      </c>
      <c r="G257" s="106">
        <v>0</v>
      </c>
      <c r="H257" s="106">
        <v>0</v>
      </c>
      <c r="I257" s="114" t="s">
        <v>394</v>
      </c>
      <c r="J257" s="106">
        <f t="shared" si="22"/>
        <v>0.263</v>
      </c>
    </row>
    <row r="258" s="87" customFormat="1" ht="20" customHeight="1" spans="1:10">
      <c r="A258" s="59" t="s">
        <v>699</v>
      </c>
      <c r="B258" s="61" t="s">
        <v>700</v>
      </c>
      <c r="C258" s="105">
        <v>0.544</v>
      </c>
      <c r="D258" s="106">
        <v>0.066</v>
      </c>
      <c r="E258" s="106">
        <v>0</v>
      </c>
      <c r="F258" s="106">
        <v>0.61</v>
      </c>
      <c r="G258" s="106">
        <v>0</v>
      </c>
      <c r="H258" s="106">
        <v>0.61</v>
      </c>
      <c r="I258" s="107" t="s">
        <v>15</v>
      </c>
      <c r="J258" s="106">
        <f t="shared" si="22"/>
        <v>0</v>
      </c>
    </row>
    <row r="259" s="87" customFormat="1" ht="20" customHeight="1" spans="1:10">
      <c r="A259" s="59" t="s">
        <v>701</v>
      </c>
      <c r="B259" s="61" t="s">
        <v>702</v>
      </c>
      <c r="C259" s="105">
        <v>0</v>
      </c>
      <c r="D259" s="106">
        <v>0.0605</v>
      </c>
      <c r="E259" s="106">
        <v>0</v>
      </c>
      <c r="F259" s="106">
        <v>0.0605</v>
      </c>
      <c r="G259" s="106">
        <v>0</v>
      </c>
      <c r="H259" s="106">
        <v>0.0605</v>
      </c>
      <c r="I259" s="107" t="s">
        <v>15</v>
      </c>
      <c r="J259" s="106">
        <f t="shared" si="22"/>
        <v>0</v>
      </c>
    </row>
    <row r="260" s="87" customFormat="1" ht="20" customHeight="1" spans="1:10">
      <c r="A260" s="119" t="s">
        <v>703</v>
      </c>
      <c r="B260" s="119" t="s">
        <v>704</v>
      </c>
      <c r="C260" s="109">
        <v>0</v>
      </c>
      <c r="D260" s="109">
        <v>168.7625</v>
      </c>
      <c r="E260" s="109">
        <v>0</v>
      </c>
      <c r="F260" s="109">
        <v>166.81</v>
      </c>
      <c r="G260" s="109">
        <v>0</v>
      </c>
      <c r="H260" s="106">
        <v>77.4</v>
      </c>
      <c r="I260" s="107" t="s">
        <v>36</v>
      </c>
      <c r="J260" s="109">
        <f t="shared" si="22"/>
        <v>1.95249999999999</v>
      </c>
    </row>
    <row r="261" s="87" customFormat="1" ht="20" customHeight="1" spans="1:10">
      <c r="A261" s="121"/>
      <c r="B261" s="121"/>
      <c r="C261" s="113"/>
      <c r="D261" s="113"/>
      <c r="E261" s="113"/>
      <c r="F261" s="113"/>
      <c r="G261" s="113"/>
      <c r="H261" s="106">
        <v>89.41</v>
      </c>
      <c r="I261" s="107" t="s">
        <v>15</v>
      </c>
      <c r="J261" s="113"/>
    </row>
    <row r="262" s="87" customFormat="1" ht="20" customHeight="1" spans="1:10">
      <c r="A262" s="59" t="s">
        <v>705</v>
      </c>
      <c r="B262" s="61" t="s">
        <v>706</v>
      </c>
      <c r="C262" s="105">
        <v>0</v>
      </c>
      <c r="D262" s="106">
        <v>2.7005</v>
      </c>
      <c r="E262" s="106">
        <v>0.059</v>
      </c>
      <c r="F262" s="106">
        <v>2.3945</v>
      </c>
      <c r="G262" s="106">
        <v>0</v>
      </c>
      <c r="H262" s="106">
        <v>2.3945</v>
      </c>
      <c r="I262" s="107" t="s">
        <v>168</v>
      </c>
      <c r="J262" s="106">
        <f t="shared" ref="J262:J271" si="23">C262+D262+E262-F262-G262</f>
        <v>0.365</v>
      </c>
    </row>
    <row r="263" s="87" customFormat="1" ht="20" customHeight="1" spans="1:10">
      <c r="A263" s="119" t="s">
        <v>707</v>
      </c>
      <c r="B263" s="119" t="s">
        <v>708</v>
      </c>
      <c r="C263" s="108">
        <v>6.99649999999998</v>
      </c>
      <c r="D263" s="108">
        <v>34.489</v>
      </c>
      <c r="E263" s="108">
        <v>0</v>
      </c>
      <c r="F263" s="108">
        <v>41.4855</v>
      </c>
      <c r="G263" s="108">
        <v>0</v>
      </c>
      <c r="H263" s="106">
        <v>13.932</v>
      </c>
      <c r="I263" s="107" t="s">
        <v>15</v>
      </c>
      <c r="J263" s="109">
        <f t="shared" si="23"/>
        <v>0</v>
      </c>
    </row>
    <row r="264" s="87" customFormat="1" ht="20" customHeight="1" spans="1:10">
      <c r="A264" s="126"/>
      <c r="B264" s="126"/>
      <c r="C264" s="110"/>
      <c r="D264" s="110"/>
      <c r="E264" s="110"/>
      <c r="F264" s="110"/>
      <c r="G264" s="110"/>
      <c r="H264" s="106">
        <v>12.4665</v>
      </c>
      <c r="I264" s="107" t="s">
        <v>168</v>
      </c>
      <c r="J264" s="111"/>
    </row>
    <row r="265" s="87" customFormat="1" ht="20" customHeight="1" spans="1:10">
      <c r="A265" s="121"/>
      <c r="B265" s="121"/>
      <c r="C265" s="112"/>
      <c r="D265" s="112"/>
      <c r="E265" s="112"/>
      <c r="F265" s="112"/>
      <c r="G265" s="112"/>
      <c r="H265" s="106">
        <v>15.087</v>
      </c>
      <c r="I265" s="107" t="s">
        <v>400</v>
      </c>
      <c r="J265" s="113"/>
    </row>
    <row r="266" s="87" customFormat="1" ht="20" customHeight="1" spans="1:10">
      <c r="A266" s="59" t="s">
        <v>709</v>
      </c>
      <c r="B266" s="61" t="s">
        <v>710</v>
      </c>
      <c r="C266" s="105">
        <v>0</v>
      </c>
      <c r="D266" s="106">
        <v>3.423</v>
      </c>
      <c r="E266" s="106">
        <v>0</v>
      </c>
      <c r="F266" s="106">
        <v>0</v>
      </c>
      <c r="G266" s="106">
        <v>0</v>
      </c>
      <c r="H266" s="106">
        <v>0</v>
      </c>
      <c r="I266" s="114" t="s">
        <v>394</v>
      </c>
      <c r="J266" s="106">
        <f t="shared" si="23"/>
        <v>3.423</v>
      </c>
    </row>
    <row r="267" s="87" customFormat="1" ht="20" customHeight="1" spans="1:10">
      <c r="A267" s="59" t="s">
        <v>711</v>
      </c>
      <c r="B267" s="61" t="s">
        <v>712</v>
      </c>
      <c r="C267" s="105">
        <v>0</v>
      </c>
      <c r="D267" s="106">
        <v>1.1325</v>
      </c>
      <c r="E267" s="106">
        <v>0</v>
      </c>
      <c r="F267" s="106">
        <v>0</v>
      </c>
      <c r="G267" s="106">
        <v>0</v>
      </c>
      <c r="H267" s="106">
        <v>0</v>
      </c>
      <c r="I267" s="114" t="s">
        <v>394</v>
      </c>
      <c r="J267" s="106">
        <f t="shared" si="23"/>
        <v>1.1325</v>
      </c>
    </row>
    <row r="268" s="87" customFormat="1" ht="20" customHeight="1" spans="1:10">
      <c r="A268" s="59" t="s">
        <v>713</v>
      </c>
      <c r="B268" s="61" t="s">
        <v>714</v>
      </c>
      <c r="C268" s="105">
        <v>1.2725</v>
      </c>
      <c r="D268" s="106">
        <v>0.8565</v>
      </c>
      <c r="E268" s="106">
        <v>0.029</v>
      </c>
      <c r="F268" s="106">
        <v>0</v>
      </c>
      <c r="G268" s="106">
        <v>0</v>
      </c>
      <c r="H268" s="106">
        <v>0</v>
      </c>
      <c r="I268" s="114" t="s">
        <v>394</v>
      </c>
      <c r="J268" s="106">
        <f t="shared" si="23"/>
        <v>2.158</v>
      </c>
    </row>
    <row r="269" s="87" customFormat="1" ht="20" customHeight="1" spans="1:10">
      <c r="A269" s="117" t="s">
        <v>715</v>
      </c>
      <c r="B269" s="61" t="s">
        <v>716</v>
      </c>
      <c r="C269" s="105">
        <v>6.6545</v>
      </c>
      <c r="D269" s="106">
        <v>0.6495</v>
      </c>
      <c r="E269" s="106">
        <v>0</v>
      </c>
      <c r="F269" s="106">
        <v>7.304</v>
      </c>
      <c r="G269" s="106">
        <v>0</v>
      </c>
      <c r="H269" s="106">
        <v>7.304</v>
      </c>
      <c r="I269" s="107" t="s">
        <v>15</v>
      </c>
      <c r="J269" s="106">
        <f t="shared" si="23"/>
        <v>0</v>
      </c>
    </row>
    <row r="270" s="87" customFormat="1" ht="20" customHeight="1" spans="1:10">
      <c r="A270" s="61" t="s">
        <v>717</v>
      </c>
      <c r="B270" s="61" t="s">
        <v>718</v>
      </c>
      <c r="C270" s="105">
        <v>1.554</v>
      </c>
      <c r="D270" s="106">
        <v>0.1435</v>
      </c>
      <c r="E270" s="106">
        <v>0</v>
      </c>
      <c r="F270" s="106">
        <v>1.6975</v>
      </c>
      <c r="G270" s="106">
        <v>0</v>
      </c>
      <c r="H270" s="106">
        <v>1.6975</v>
      </c>
      <c r="I270" s="107" t="s">
        <v>20</v>
      </c>
      <c r="J270" s="106">
        <f t="shared" si="23"/>
        <v>0</v>
      </c>
    </row>
    <row r="271" s="87" customFormat="1" ht="20" customHeight="1" spans="1:10">
      <c r="A271" s="123" t="s">
        <v>719</v>
      </c>
      <c r="B271" s="123" t="s">
        <v>720</v>
      </c>
      <c r="C271" s="108">
        <v>26.1505000000001</v>
      </c>
      <c r="D271" s="108">
        <v>99.651</v>
      </c>
      <c r="E271" s="108">
        <v>0</v>
      </c>
      <c r="F271" s="108">
        <v>123.18</v>
      </c>
      <c r="G271" s="108">
        <v>0</v>
      </c>
      <c r="H271" s="106">
        <v>67.84</v>
      </c>
      <c r="I271" s="107" t="s">
        <v>15</v>
      </c>
      <c r="J271" s="109">
        <f t="shared" si="23"/>
        <v>2.62150000000008</v>
      </c>
    </row>
    <row r="272" s="87" customFormat="1" ht="20" customHeight="1" spans="1:10">
      <c r="A272" s="124"/>
      <c r="B272" s="124"/>
      <c r="C272" s="110"/>
      <c r="D272" s="110"/>
      <c r="E272" s="110"/>
      <c r="F272" s="110"/>
      <c r="G272" s="110"/>
      <c r="H272" s="106">
        <v>28.42</v>
      </c>
      <c r="I272" s="107" t="s">
        <v>24</v>
      </c>
      <c r="J272" s="111"/>
    </row>
    <row r="273" s="87" customFormat="1" ht="20" customHeight="1" spans="1:11">
      <c r="A273" s="125"/>
      <c r="B273" s="125"/>
      <c r="C273" s="112"/>
      <c r="D273" s="112"/>
      <c r="E273" s="112"/>
      <c r="F273" s="112"/>
      <c r="G273" s="112"/>
      <c r="H273" s="106">
        <v>26.92</v>
      </c>
      <c r="I273" s="107" t="s">
        <v>20</v>
      </c>
      <c r="J273" s="113"/>
    </row>
    <row r="274" s="87" customFormat="1" ht="20" customHeight="1" spans="1:11">
      <c r="A274" s="118" t="s">
        <v>721</v>
      </c>
      <c r="B274" s="61" t="s">
        <v>722</v>
      </c>
      <c r="C274" s="105">
        <v>3.7175</v>
      </c>
      <c r="D274" s="106">
        <v>5.4315</v>
      </c>
      <c r="E274" s="106">
        <v>0</v>
      </c>
      <c r="F274" s="106">
        <v>9.149</v>
      </c>
      <c r="G274" s="106">
        <v>0</v>
      </c>
      <c r="H274" s="106">
        <v>9.149</v>
      </c>
      <c r="I274" s="107" t="s">
        <v>15</v>
      </c>
      <c r="J274" s="106">
        <f t="shared" ref="J274:J284" si="24">C274+D274+E274-F274-G274</f>
        <v>0</v>
      </c>
    </row>
    <row r="275" s="87" customFormat="1" ht="20" customHeight="1" spans="1:11">
      <c r="A275" s="118" t="s">
        <v>723</v>
      </c>
      <c r="B275" s="61" t="s">
        <v>724</v>
      </c>
      <c r="C275" s="105">
        <v>2</v>
      </c>
      <c r="D275" s="106">
        <v>30.5375</v>
      </c>
      <c r="E275" s="106">
        <v>0</v>
      </c>
      <c r="F275" s="106">
        <v>32.5375</v>
      </c>
      <c r="G275" s="106">
        <v>0</v>
      </c>
      <c r="H275" s="106">
        <v>32.5375</v>
      </c>
      <c r="I275" s="107" t="s">
        <v>105</v>
      </c>
      <c r="J275" s="106">
        <f t="shared" si="24"/>
        <v>0</v>
      </c>
    </row>
    <row r="276" s="87" customFormat="1" ht="20" customHeight="1" spans="1:11">
      <c r="A276" s="118" t="s">
        <v>725</v>
      </c>
      <c r="B276" s="61" t="s">
        <v>726</v>
      </c>
      <c r="C276" s="105">
        <v>2.76200000000003</v>
      </c>
      <c r="D276" s="106">
        <v>41.894</v>
      </c>
      <c r="E276" s="106">
        <v>0</v>
      </c>
      <c r="F276" s="106">
        <v>44.656</v>
      </c>
      <c r="G276" s="106">
        <v>0</v>
      </c>
      <c r="H276" s="106">
        <v>44.656</v>
      </c>
      <c r="I276" s="107" t="s">
        <v>111</v>
      </c>
      <c r="J276" s="106">
        <f t="shared" si="24"/>
        <v>0</v>
      </c>
    </row>
    <row r="277" s="87" customFormat="1" ht="20" customHeight="1" spans="1:11">
      <c r="A277" s="61" t="s">
        <v>727</v>
      </c>
      <c r="B277" s="114" t="s">
        <v>728</v>
      </c>
      <c r="C277" s="105">
        <v>0</v>
      </c>
      <c r="D277" s="106">
        <v>0.5615</v>
      </c>
      <c r="E277" s="106">
        <v>0</v>
      </c>
      <c r="F277" s="106">
        <v>0</v>
      </c>
      <c r="G277" s="106">
        <v>0</v>
      </c>
      <c r="H277" s="106">
        <v>0</v>
      </c>
      <c r="I277" s="114" t="s">
        <v>394</v>
      </c>
      <c r="J277" s="106">
        <f t="shared" si="24"/>
        <v>0.5615</v>
      </c>
    </row>
    <row r="278" s="87" customFormat="1" ht="20" customHeight="1" spans="1:11">
      <c r="A278" s="61" t="s">
        <v>729</v>
      </c>
      <c r="B278" s="114" t="s">
        <v>730</v>
      </c>
      <c r="C278" s="105">
        <v>0</v>
      </c>
      <c r="D278" s="106">
        <v>0.1585</v>
      </c>
      <c r="E278" s="106">
        <v>0</v>
      </c>
      <c r="F278" s="106">
        <v>0</v>
      </c>
      <c r="G278" s="106">
        <v>0</v>
      </c>
      <c r="H278" s="106">
        <v>0</v>
      </c>
      <c r="I278" s="114" t="s">
        <v>394</v>
      </c>
      <c r="J278" s="106">
        <f t="shared" si="24"/>
        <v>0.1585</v>
      </c>
    </row>
    <row r="279" s="87" customFormat="1" ht="20" customHeight="1" spans="1:11">
      <c r="A279" s="61" t="s">
        <v>731</v>
      </c>
      <c r="B279" s="114" t="s">
        <v>732</v>
      </c>
      <c r="C279" s="105">
        <v>0</v>
      </c>
      <c r="D279" s="106">
        <v>18.2055</v>
      </c>
      <c r="E279" s="106">
        <v>0</v>
      </c>
      <c r="F279" s="106">
        <v>18.15</v>
      </c>
      <c r="G279" s="106">
        <v>0</v>
      </c>
      <c r="H279" s="106">
        <v>18.15</v>
      </c>
      <c r="I279" s="107" t="s">
        <v>111</v>
      </c>
      <c r="J279" s="106">
        <f t="shared" si="24"/>
        <v>0.0555000000000021</v>
      </c>
    </row>
    <row r="280" s="87" customFormat="1" ht="20" customHeight="1" spans="1:11">
      <c r="A280" s="61" t="s">
        <v>733</v>
      </c>
      <c r="B280" s="114" t="s">
        <v>734</v>
      </c>
      <c r="C280" s="105">
        <v>0</v>
      </c>
      <c r="D280" s="106">
        <v>0.014</v>
      </c>
      <c r="E280" s="106">
        <v>0</v>
      </c>
      <c r="F280" s="106">
        <v>0.014</v>
      </c>
      <c r="G280" s="106">
        <v>0</v>
      </c>
      <c r="H280" s="106">
        <v>0.014</v>
      </c>
      <c r="I280" s="107" t="s">
        <v>15</v>
      </c>
      <c r="J280" s="106">
        <f t="shared" si="24"/>
        <v>0</v>
      </c>
    </row>
    <row r="281" s="87" customFormat="1" ht="20" customHeight="1" spans="1:11">
      <c r="A281" s="61" t="s">
        <v>735</v>
      </c>
      <c r="B281" s="114" t="s">
        <v>736</v>
      </c>
      <c r="C281" s="105">
        <v>1.33200000000011</v>
      </c>
      <c r="D281" s="106">
        <v>80.6535</v>
      </c>
      <c r="E281" s="106">
        <v>0</v>
      </c>
      <c r="F281" s="106">
        <v>80.17</v>
      </c>
      <c r="G281" s="106">
        <v>0</v>
      </c>
      <c r="H281" s="106">
        <f>39.47+40.7</f>
        <v>80.17</v>
      </c>
      <c r="I281" s="107" t="s">
        <v>105</v>
      </c>
      <c r="J281" s="106">
        <f t="shared" si="24"/>
        <v>1.8155000000001</v>
      </c>
    </row>
    <row r="282" s="87" customFormat="1" ht="20" customHeight="1" spans="1:11">
      <c r="A282" s="61" t="s">
        <v>737</v>
      </c>
      <c r="B282" s="114" t="s">
        <v>738</v>
      </c>
      <c r="C282" s="105">
        <v>0</v>
      </c>
      <c r="D282" s="106">
        <v>31.145</v>
      </c>
      <c r="E282" s="106">
        <v>0</v>
      </c>
      <c r="F282" s="106">
        <v>19.83</v>
      </c>
      <c r="G282" s="106">
        <v>0</v>
      </c>
      <c r="H282" s="106">
        <v>19.83</v>
      </c>
      <c r="I282" s="107" t="s">
        <v>105</v>
      </c>
      <c r="J282" s="106">
        <f t="shared" si="24"/>
        <v>11.315</v>
      </c>
    </row>
    <row r="283" s="87" customFormat="1" ht="20" customHeight="1" spans="1:11">
      <c r="A283" s="118" t="s">
        <v>739</v>
      </c>
      <c r="B283" s="200" t="s">
        <v>740</v>
      </c>
      <c r="C283" s="105">
        <v>0.7875</v>
      </c>
      <c r="D283" s="106">
        <v>0.5115</v>
      </c>
      <c r="E283" s="106">
        <v>0</v>
      </c>
      <c r="F283" s="106">
        <v>1.299</v>
      </c>
      <c r="G283" s="106">
        <v>0</v>
      </c>
      <c r="H283" s="106">
        <v>1.299</v>
      </c>
      <c r="I283" s="107" t="s">
        <v>111</v>
      </c>
      <c r="J283" s="106">
        <f t="shared" si="24"/>
        <v>0</v>
      </c>
    </row>
    <row r="284" s="87" customFormat="1" ht="20" customHeight="1" spans="1:11">
      <c r="A284" s="119" t="s">
        <v>741</v>
      </c>
      <c r="B284" s="119" t="s">
        <v>742</v>
      </c>
      <c r="C284" s="109">
        <v>0</v>
      </c>
      <c r="D284" s="109">
        <v>42.852</v>
      </c>
      <c r="E284" s="109">
        <v>0</v>
      </c>
      <c r="F284" s="109">
        <v>37.93</v>
      </c>
      <c r="G284" s="109">
        <v>0</v>
      </c>
      <c r="H284" s="106">
        <v>23.23</v>
      </c>
      <c r="I284" s="107" t="s">
        <v>111</v>
      </c>
      <c r="J284" s="109">
        <f t="shared" si="24"/>
        <v>4.922</v>
      </c>
    </row>
    <row r="285" s="87" customFormat="1" ht="20" customHeight="1" spans="1:11">
      <c r="A285" s="121"/>
      <c r="B285" s="121"/>
      <c r="C285" s="113"/>
      <c r="D285" s="113"/>
      <c r="E285" s="113"/>
      <c r="F285" s="113"/>
      <c r="G285" s="113"/>
      <c r="H285" s="106">
        <v>14.7</v>
      </c>
      <c r="I285" s="107" t="s">
        <v>105</v>
      </c>
      <c r="J285" s="113"/>
    </row>
    <row r="286" s="87" customFormat="1" ht="20" customHeight="1" spans="1:11">
      <c r="A286" s="118" t="s">
        <v>743</v>
      </c>
      <c r="B286" s="61" t="s">
        <v>744</v>
      </c>
      <c r="C286" s="105">
        <v>0</v>
      </c>
      <c r="D286" s="106">
        <v>118.3235</v>
      </c>
      <c r="E286" s="106">
        <v>0</v>
      </c>
      <c r="F286" s="106">
        <v>118.3235</v>
      </c>
      <c r="G286" s="106">
        <v>0</v>
      </c>
      <c r="H286" s="106">
        <v>118.3235</v>
      </c>
      <c r="I286" s="107" t="s">
        <v>745</v>
      </c>
      <c r="J286" s="106">
        <f>C286+D286+E286-F286-G286</f>
        <v>0</v>
      </c>
    </row>
    <row r="287" s="87" customFormat="1" ht="20" customHeight="1" spans="1:11">
      <c r="A287" s="118" t="s">
        <v>746</v>
      </c>
      <c r="B287" s="61" t="s">
        <v>747</v>
      </c>
      <c r="C287" s="105">
        <v>2.0555</v>
      </c>
      <c r="D287" s="106">
        <v>1.737</v>
      </c>
      <c r="E287" s="106">
        <v>0</v>
      </c>
      <c r="F287" s="106">
        <v>3.7925</v>
      </c>
      <c r="G287" s="106">
        <v>0</v>
      </c>
      <c r="H287" s="106">
        <v>3.7925</v>
      </c>
      <c r="I287" s="107" t="s">
        <v>168</v>
      </c>
      <c r="J287" s="106">
        <f>C287+D287+E287-F287-G287</f>
        <v>0</v>
      </c>
    </row>
    <row r="288" s="87" customFormat="1" ht="20" customHeight="1" spans="1:11">
      <c r="A288" s="118" t="s">
        <v>748</v>
      </c>
      <c r="B288" s="61" t="s">
        <v>749</v>
      </c>
      <c r="C288" s="105">
        <v>0</v>
      </c>
      <c r="D288" s="106">
        <v>0.125</v>
      </c>
      <c r="E288" s="106">
        <v>0</v>
      </c>
      <c r="F288" s="106">
        <v>0</v>
      </c>
      <c r="G288" s="106">
        <v>0</v>
      </c>
      <c r="H288" s="106">
        <v>0</v>
      </c>
      <c r="I288" s="114" t="s">
        <v>394</v>
      </c>
      <c r="J288" s="106">
        <f>C288+D288+E288-F288-G288</f>
        <v>0.125</v>
      </c>
      <c r="K288" s="88"/>
    </row>
    <row r="289" s="89" customFormat="1" ht="20" customHeight="1" spans="1:10 16382:16382">
      <c r="A289" s="128" t="s">
        <v>750</v>
      </c>
      <c r="B289" s="129"/>
      <c r="C289" s="130">
        <f t="shared" ref="C289:H289" si="25">SUM(C5:C288)</f>
        <v>1110.1695</v>
      </c>
      <c r="D289" s="130">
        <f t="shared" si="25"/>
        <v>13449.003</v>
      </c>
      <c r="E289" s="130">
        <f t="shared" si="25"/>
        <v>1.8665</v>
      </c>
      <c r="F289" s="130">
        <f t="shared" si="25"/>
        <v>13813.1435</v>
      </c>
      <c r="G289" s="130">
        <f t="shared" si="25"/>
        <v>1.0755</v>
      </c>
      <c r="H289" s="130">
        <f t="shared" si="25"/>
        <v>13813.1435</v>
      </c>
      <c r="I289" s="131" t="s">
        <v>394</v>
      </c>
      <c r="J289" s="106">
        <f t="shared" ref="J289:J294" si="26">C289+D289+E289-F289-G289</f>
        <v>746.820000000001</v>
      </c>
    </row>
    <row r="290" s="87" customFormat="1" ht="20" customHeight="1" spans="1:10 16382:16382">
      <c r="A290" s="202" t="s">
        <v>751</v>
      </c>
      <c r="B290" s="202" t="s">
        <v>752</v>
      </c>
      <c r="C290" s="105">
        <v>2.27</v>
      </c>
      <c r="D290" s="106">
        <v>0.86</v>
      </c>
      <c r="E290" s="106">
        <v>0</v>
      </c>
      <c r="F290" s="106">
        <v>2.54</v>
      </c>
      <c r="G290" s="106">
        <v>0</v>
      </c>
      <c r="H290" s="106">
        <v>2.54</v>
      </c>
      <c r="I290" s="107" t="s">
        <v>449</v>
      </c>
      <c r="J290" s="106">
        <f t="shared" si="26"/>
        <v>0.59</v>
      </c>
    </row>
    <row r="291" s="87" customFormat="1" ht="20" customHeight="1" spans="1:10 16382:16382">
      <c r="A291" s="202" t="s">
        <v>753</v>
      </c>
      <c r="B291" s="202" t="s">
        <v>754</v>
      </c>
      <c r="C291" s="105">
        <v>0.1055</v>
      </c>
      <c r="D291" s="106">
        <v>0</v>
      </c>
      <c r="E291" s="106">
        <v>0.0035</v>
      </c>
      <c r="F291" s="106">
        <v>0.109</v>
      </c>
      <c r="G291" s="106">
        <v>0</v>
      </c>
      <c r="H291" s="106">
        <v>0.109</v>
      </c>
      <c r="I291" s="107" t="s">
        <v>449</v>
      </c>
      <c r="J291" s="106">
        <f t="shared" si="26"/>
        <v>0</v>
      </c>
    </row>
    <row r="292" s="87" customFormat="1" ht="20" customHeight="1" spans="1:10 16382:16382">
      <c r="A292" s="202" t="s">
        <v>755</v>
      </c>
      <c r="B292" s="202" t="s">
        <v>756</v>
      </c>
      <c r="C292" s="105">
        <v>0.7925</v>
      </c>
      <c r="D292" s="106">
        <v>0</v>
      </c>
      <c r="E292" s="106">
        <v>0</v>
      </c>
      <c r="F292" s="106">
        <v>0.792</v>
      </c>
      <c r="G292" s="106">
        <v>0.0005</v>
      </c>
      <c r="H292" s="106">
        <v>0.792</v>
      </c>
      <c r="I292" s="107" t="s">
        <v>449</v>
      </c>
      <c r="J292" s="106">
        <f t="shared" si="26"/>
        <v>-5.50774703622636e-17</v>
      </c>
    </row>
    <row r="293" s="87" customFormat="1" ht="20" customHeight="1" spans="1:10 16382:16382">
      <c r="A293" s="61" t="s">
        <v>757</v>
      </c>
      <c r="B293" s="61" t="s">
        <v>758</v>
      </c>
      <c r="C293" s="105">
        <v>0.049</v>
      </c>
      <c r="D293" s="106">
        <v>0.47</v>
      </c>
      <c r="E293" s="106">
        <v>0.001</v>
      </c>
      <c r="F293" s="106">
        <v>0.52</v>
      </c>
      <c r="G293" s="106">
        <v>0</v>
      </c>
      <c r="H293" s="106">
        <v>0.52</v>
      </c>
      <c r="I293" s="107" t="s">
        <v>449</v>
      </c>
      <c r="J293" s="106">
        <f t="shared" si="26"/>
        <v>0</v>
      </c>
    </row>
    <row r="294" s="87" customFormat="1" ht="20" customHeight="1" spans="1:10 16382:16382">
      <c r="A294" s="61" t="s">
        <v>759</v>
      </c>
      <c r="B294" s="61" t="s">
        <v>760</v>
      </c>
      <c r="C294" s="105">
        <v>0.2305</v>
      </c>
      <c r="D294" s="106">
        <v>0</v>
      </c>
      <c r="E294" s="106">
        <v>0</v>
      </c>
      <c r="F294" s="106">
        <v>0.2305</v>
      </c>
      <c r="G294" s="106">
        <v>0</v>
      </c>
      <c r="H294" s="106">
        <v>0.2305</v>
      </c>
      <c r="I294" s="107" t="s">
        <v>105</v>
      </c>
      <c r="J294" s="106">
        <f t="shared" si="26"/>
        <v>0</v>
      </c>
    </row>
    <row r="295" s="2" customFormat="1" ht="20" customHeight="1" spans="1:10 16382:16382">
      <c r="A295" s="128" t="s">
        <v>761</v>
      </c>
      <c r="B295" s="129"/>
      <c r="C295" s="130">
        <f t="shared" ref="C295:H295" si="27">SUM(C290:C294)</f>
        <v>3.4475</v>
      </c>
      <c r="D295" s="132">
        <f t="shared" si="27"/>
        <v>1.33</v>
      </c>
      <c r="E295" s="132">
        <f t="shared" si="27"/>
        <v>0.0045</v>
      </c>
      <c r="F295" s="132">
        <f t="shared" si="27"/>
        <v>4.1915</v>
      </c>
      <c r="G295" s="132">
        <f t="shared" si="27"/>
        <v>0.0005</v>
      </c>
      <c r="H295" s="132">
        <f t="shared" si="27"/>
        <v>4.1915</v>
      </c>
      <c r="I295" s="133" t="s">
        <v>394</v>
      </c>
      <c r="J295" s="132">
        <f>SUM(J290:J294)</f>
        <v>0.59</v>
      </c>
    </row>
    <row r="296" s="90" customFormat="1" ht="20" customHeight="1" spans="1:10 16382:16382">
      <c r="A296" s="134" t="s">
        <v>762</v>
      </c>
      <c r="B296" s="135"/>
      <c r="C296" s="130">
        <f t="shared" ref="C296:H296" si="28">C289+C295</f>
        <v>1113.617</v>
      </c>
      <c r="D296" s="130">
        <f t="shared" si="28"/>
        <v>13450.333</v>
      </c>
      <c r="E296" s="130">
        <f t="shared" si="28"/>
        <v>1.871</v>
      </c>
      <c r="F296" s="130">
        <f t="shared" si="28"/>
        <v>13817.335</v>
      </c>
      <c r="G296" s="130">
        <f t="shared" si="28"/>
        <v>1.076</v>
      </c>
      <c r="H296" s="130">
        <f t="shared" si="28"/>
        <v>13817.335</v>
      </c>
      <c r="I296" s="133" t="s">
        <v>394</v>
      </c>
      <c r="J296" s="132">
        <f>J289+J295</f>
        <v>747.410000000001</v>
      </c>
      <c r="XFB296" s="136"/>
    </row>
    <row r="297" ht="19" customHeight="1"/>
    <row r="298" ht="19" customHeight="1" spans="1:10 16382:16382">
      <c r="G298" s="93">
        <f>E296-G296</f>
        <v>0.795</v>
      </c>
    </row>
    <row r="299" customFormat="1" ht="18" customHeight="1" spans="1:10 16382:16382">
      <c r="D299" s="137"/>
    </row>
    <row r="300" customFormat="1" ht="18" customHeight="1" spans="1:10 16382:16382">
      <c r="D300" s="137"/>
      <c r="E300">
        <f>D296+E296</f>
        <v>13452.204</v>
      </c>
      <c r="F300">
        <f>F296+G296</f>
        <v>13818.411</v>
      </c>
    </row>
    <row r="301" customFormat="1" ht="18" customHeight="1" spans="1:10 16382:16382">
      <c r="D301" s="137"/>
    </row>
    <row r="302" customFormat="1" ht="18" customHeight="1" spans="1:10 16382:16382">
      <c r="D302" s="137"/>
    </row>
    <row r="303" customFormat="1" ht="18" customHeight="1" spans="1:10 16382:16382">
      <c r="D303" s="137"/>
    </row>
    <row r="304" customFormat="1" ht="18" customHeight="1" spans="1:10 16382:16382">
      <c r="D304" s="137"/>
    </row>
    <row r="305" customFormat="1" ht="18" customHeight="1" spans="4:4">
      <c r="D305" s="137"/>
    </row>
    <row r="306" customFormat="1" ht="18" customHeight="1" spans="4:4">
      <c r="D306" s="137"/>
    </row>
    <row r="307" customFormat="1" ht="18" customHeight="1" spans="4:4">
      <c r="D307" s="137"/>
    </row>
    <row r="308" customFormat="1" ht="18" customHeight="1" spans="4:4">
      <c r="D308" s="137"/>
    </row>
    <row r="309" customFormat="1" ht="18" customHeight="1" spans="4:4">
      <c r="D309" s="137"/>
    </row>
    <row r="310" customFormat="1" ht="18" customHeight="1" spans="4:4">
      <c r="D310" s="137"/>
    </row>
    <row r="311" customFormat="1" ht="18" customHeight="1" spans="4:4">
      <c r="D311" s="137"/>
    </row>
    <row r="312" customFormat="1" ht="18" customHeight="1" spans="4:4">
      <c r="D312" s="137"/>
    </row>
    <row r="313" customFormat="1" ht="18" customHeight="1" spans="4:4">
      <c r="D313" s="137"/>
    </row>
    <row r="314" customFormat="1" ht="18" customHeight="1" spans="4:4">
      <c r="D314" s="137"/>
    </row>
    <row r="315" customFormat="1" ht="18" customHeight="1" spans="4:4">
      <c r="D315" s="137"/>
    </row>
    <row r="316" customFormat="1" ht="18" customHeight="1" spans="4:4">
      <c r="D316" s="137"/>
    </row>
    <row r="317" customFormat="1" ht="18" customHeight="1" spans="4:4">
      <c r="D317" s="137"/>
    </row>
    <row r="318" customFormat="1" ht="18" customHeight="1" spans="4:4">
      <c r="D318" s="137"/>
    </row>
    <row r="319" customFormat="1" ht="18" customHeight="1" spans="4:4">
      <c r="D319" s="137"/>
    </row>
    <row r="320" customFormat="1" ht="18" customHeight="1" spans="4:4">
      <c r="D320" s="137"/>
    </row>
    <row r="321" customFormat="1" ht="18" customHeight="1" spans="4:4">
      <c r="D321" s="137"/>
    </row>
    <row r="322" customFormat="1" ht="18" customHeight="1" spans="4:4">
      <c r="D322" s="137"/>
    </row>
    <row r="323" customFormat="1" ht="18" customHeight="1" spans="4:4">
      <c r="D323" s="137"/>
    </row>
    <row r="324" customFormat="1" ht="18" customHeight="1" spans="4:4">
      <c r="D324" s="137"/>
    </row>
    <row r="325" customFormat="1" ht="18" customHeight="1" spans="4:4">
      <c r="D325" s="137"/>
    </row>
    <row r="326" customFormat="1" ht="18" customHeight="1" spans="4:4">
      <c r="D326" s="137"/>
    </row>
    <row r="327" customFormat="1" ht="18" customHeight="1" spans="4:4">
      <c r="D327" s="137"/>
    </row>
    <row r="328" customFormat="1" ht="18" customHeight="1" spans="4:4">
      <c r="D328" s="137"/>
    </row>
    <row r="329" customFormat="1" ht="18" customHeight="1" spans="4:4">
      <c r="D329" s="137"/>
    </row>
    <row r="330" customFormat="1" ht="18" customHeight="1" spans="4:4">
      <c r="D330" s="137"/>
    </row>
    <row r="331" customFormat="1" ht="18" customHeight="1" spans="4:4">
      <c r="D331" s="137"/>
    </row>
    <row r="332" customFormat="1" ht="18" customHeight="1" spans="4:4">
      <c r="D332" s="137"/>
    </row>
    <row r="333" customFormat="1" ht="18" customHeight="1" spans="4:4">
      <c r="D333" s="137"/>
    </row>
    <row r="334" customFormat="1" ht="18" customHeight="1" spans="4:4">
      <c r="D334" s="137"/>
    </row>
    <row r="335" customFormat="1" ht="18" customHeight="1" spans="4:4">
      <c r="D335" s="137"/>
    </row>
    <row r="336" customFormat="1" ht="18" customHeight="1" spans="4:4">
      <c r="D336" s="137"/>
    </row>
    <row r="337" customFormat="1" ht="18" customHeight="1" spans="4:4">
      <c r="D337" s="137"/>
    </row>
    <row r="338" customFormat="1" ht="18" customHeight="1" spans="4:4">
      <c r="D338" s="137"/>
    </row>
    <row r="339" customFormat="1" ht="18" customHeight="1" spans="4:4">
      <c r="D339" s="137"/>
    </row>
    <row r="340" customFormat="1" ht="18" customHeight="1" spans="4:4">
      <c r="D340" s="137"/>
    </row>
    <row r="341" customFormat="1" ht="18" customHeight="1" spans="4:4">
      <c r="D341" s="137"/>
    </row>
    <row r="342" customFormat="1" ht="18" customHeight="1" spans="4:4">
      <c r="D342" s="137"/>
    </row>
    <row r="343" customFormat="1" ht="18" customHeight="1" spans="4:4">
      <c r="D343" s="137"/>
    </row>
    <row r="344" customFormat="1" ht="18" customHeight="1" spans="4:4">
      <c r="D344" s="137"/>
    </row>
    <row r="345" customFormat="1" ht="18" customHeight="1" spans="4:4">
      <c r="D345" s="137"/>
    </row>
    <row r="346" customFormat="1" ht="18" customHeight="1" spans="4:4">
      <c r="D346" s="137"/>
    </row>
    <row r="347" customFormat="1" ht="18" customHeight="1" spans="4:4">
      <c r="D347" s="137"/>
    </row>
    <row r="348" customFormat="1" ht="18" customHeight="1" spans="4:4">
      <c r="D348" s="137"/>
    </row>
    <row r="349" customFormat="1" ht="18" customHeight="1" spans="4:4">
      <c r="D349" s="137"/>
    </row>
    <row r="350" customFormat="1" ht="18" customHeight="1" spans="4:4">
      <c r="D350" s="137"/>
    </row>
    <row r="351" customFormat="1" ht="18" customHeight="1" spans="4:4">
      <c r="D351" s="137"/>
    </row>
    <row r="352" customFormat="1" ht="18" customHeight="1" spans="4:4">
      <c r="D352" s="137"/>
    </row>
    <row r="353" customFormat="1" ht="18" customHeight="1" spans="4:4">
      <c r="D353" s="137"/>
    </row>
    <row r="354" customFormat="1" ht="18" customHeight="1" spans="4:4">
      <c r="D354" s="137"/>
    </row>
    <row r="355" customFormat="1" ht="18" customHeight="1" spans="4:4">
      <c r="D355" s="137"/>
    </row>
    <row r="356" customFormat="1" ht="18" customHeight="1" spans="4:4">
      <c r="D356" s="137"/>
    </row>
    <row r="357" customFormat="1" ht="18" customHeight="1" spans="4:4">
      <c r="D357" s="137"/>
    </row>
    <row r="358" customFormat="1" ht="18" customHeight="1" spans="4:4">
      <c r="D358" s="137"/>
    </row>
    <row r="359" customFormat="1" ht="18" customHeight="1" spans="4:4">
      <c r="D359" s="137"/>
    </row>
    <row r="360" customFormat="1" ht="18" customHeight="1" spans="4:4">
      <c r="D360" s="137"/>
    </row>
    <row r="361" customFormat="1" ht="18" customHeight="1" spans="4:4">
      <c r="D361" s="137"/>
    </row>
    <row r="362" customFormat="1" ht="18" customHeight="1" spans="4:4">
      <c r="D362" s="137"/>
    </row>
    <row r="363" customFormat="1" ht="18" customHeight="1" spans="4:4">
      <c r="D363" s="137"/>
    </row>
    <row r="364" customFormat="1" ht="18" customHeight="1" spans="4:4">
      <c r="D364" s="137"/>
    </row>
    <row r="365" customFormat="1" ht="18" customHeight="1" spans="4:4">
      <c r="D365" s="137"/>
    </row>
    <row r="366" customFormat="1" ht="18" customHeight="1" spans="4:4">
      <c r="D366" s="137"/>
    </row>
    <row r="367" customFormat="1" ht="18" customHeight="1" spans="4:4">
      <c r="D367" s="137"/>
    </row>
    <row r="368" customFormat="1" ht="18" customHeight="1" spans="4:4">
      <c r="D368" s="137"/>
    </row>
    <row r="369" customFormat="1" ht="18" customHeight="1" spans="4:4">
      <c r="D369" s="137"/>
    </row>
    <row r="370" customFormat="1" ht="18" customHeight="1" spans="4:4">
      <c r="D370" s="137"/>
    </row>
    <row r="371" customFormat="1" ht="18" customHeight="1" spans="4:4">
      <c r="D371" s="137"/>
    </row>
    <row r="372" customFormat="1" ht="18" customHeight="1" spans="4:4">
      <c r="D372" s="137"/>
    </row>
    <row r="373" customFormat="1" ht="18" customHeight="1" spans="4:4">
      <c r="D373" s="137"/>
    </row>
    <row r="374" customFormat="1" ht="18" customHeight="1" spans="4:4">
      <c r="D374" s="137"/>
    </row>
    <row r="375" customFormat="1" ht="18" customHeight="1" spans="4:4">
      <c r="D375" s="137"/>
    </row>
    <row r="376" customFormat="1" ht="18" customHeight="1" spans="4:4">
      <c r="D376" s="137"/>
    </row>
    <row r="377" customFormat="1" ht="18" customHeight="1" spans="4:4">
      <c r="D377" s="137"/>
    </row>
    <row r="378" customFormat="1" ht="18" customHeight="1" spans="4:4">
      <c r="D378" s="137"/>
    </row>
    <row r="379" customFormat="1" ht="18" customHeight="1" spans="4:4">
      <c r="D379" s="137"/>
    </row>
    <row r="380" customFormat="1" ht="18" customHeight="1" spans="4:4">
      <c r="D380" s="137"/>
    </row>
    <row r="381" customFormat="1" ht="18" customHeight="1" spans="4:4">
      <c r="D381" s="137"/>
    </row>
    <row r="382" customFormat="1" ht="18" customHeight="1" spans="4:4">
      <c r="D382" s="137"/>
    </row>
    <row r="383" customFormat="1" ht="18" customHeight="1" spans="4:4">
      <c r="D383" s="137"/>
    </row>
    <row r="384" customFormat="1" ht="18" customHeight="1" spans="4:4">
      <c r="D384" s="137"/>
    </row>
    <row r="385" customFormat="1" ht="18" customHeight="1" spans="4:4">
      <c r="D385" s="137"/>
    </row>
    <row r="386" customFormat="1" ht="18" customHeight="1" spans="4:4">
      <c r="D386" s="137"/>
    </row>
    <row r="387" customFormat="1" ht="18" customHeight="1" spans="4:4">
      <c r="D387" s="137"/>
    </row>
    <row r="388" customFormat="1" ht="18" customHeight="1" spans="4:4">
      <c r="D388" s="137"/>
    </row>
    <row r="389" customFormat="1" ht="18" customHeight="1" spans="4:4">
      <c r="D389" s="137"/>
    </row>
    <row r="390" customFormat="1" ht="18" customHeight="1" spans="4:4">
      <c r="D390" s="137"/>
    </row>
    <row r="391" customFormat="1" ht="18" customHeight="1" spans="4:4">
      <c r="D391" s="137"/>
    </row>
    <row r="392" customFormat="1" ht="18" customHeight="1" spans="4:4">
      <c r="D392" s="137"/>
    </row>
    <row r="393" customFormat="1" ht="15" customHeight="1" spans="4:4">
      <c r="D393" s="137"/>
    </row>
    <row r="394" customFormat="1" ht="15" customHeight="1" spans="4:4">
      <c r="D394" s="137"/>
    </row>
    <row r="395" customFormat="1" ht="17" customHeight="1" spans="4:4">
      <c r="D395" s="137"/>
    </row>
    <row r="396" customFormat="1" ht="18" customHeight="1" spans="4:4">
      <c r="D396" s="137"/>
    </row>
    <row r="397" customFormat="1" ht="18" customHeight="1" spans="4:4">
      <c r="D397" s="137"/>
    </row>
    <row r="398" customFormat="1" ht="18" customHeight="1" spans="4:4">
      <c r="D398" s="137"/>
    </row>
    <row r="399" customFormat="1" ht="18" customHeight="1" spans="4:4">
      <c r="D399" s="137"/>
    </row>
    <row r="400" customFormat="1" ht="18" customHeight="1" spans="4:4">
      <c r="D400" s="137"/>
    </row>
    <row r="401" customFormat="1" ht="18" customHeight="1" spans="4:4">
      <c r="D401" s="137"/>
    </row>
    <row r="402" customFormat="1" ht="18" customHeight="1" spans="4:4">
      <c r="D402" s="137"/>
    </row>
    <row r="403" customFormat="1" ht="18" customHeight="1" spans="4:4">
      <c r="D403" s="137"/>
    </row>
    <row r="404" customFormat="1" ht="18" customHeight="1" spans="4:4">
      <c r="D404" s="137"/>
    </row>
    <row r="405" customFormat="1" ht="18" customHeight="1" spans="4:4">
      <c r="D405" s="137"/>
    </row>
    <row r="406" customFormat="1" ht="18" customHeight="1" spans="4:4">
      <c r="D406" s="137"/>
    </row>
    <row r="407" customFormat="1" ht="18" customHeight="1" spans="4:4">
      <c r="D407" s="137"/>
    </row>
    <row r="408" customFormat="1" ht="18" customHeight="1" spans="4:4">
      <c r="D408" s="137"/>
    </row>
    <row r="409" customFormat="1" ht="18" customHeight="1" spans="4:4">
      <c r="D409" s="137"/>
    </row>
    <row r="410" customFormat="1" ht="18" customHeight="1" spans="4:4">
      <c r="D410" s="137"/>
    </row>
    <row r="411" customFormat="1" ht="18" customHeight="1" spans="4:4">
      <c r="D411" s="137"/>
    </row>
    <row r="412" customFormat="1" ht="18" customHeight="1" spans="4:4">
      <c r="D412" s="137"/>
    </row>
    <row r="413" customFormat="1" ht="18" customHeight="1" spans="4:4">
      <c r="D413" s="137"/>
    </row>
    <row r="414" customFormat="1" ht="18" customHeight="1" spans="4:4">
      <c r="D414" s="137"/>
    </row>
    <row r="415" customFormat="1" ht="18" customHeight="1" spans="4:4">
      <c r="D415" s="137"/>
    </row>
    <row r="416" customFormat="1" ht="18" customHeight="1" spans="4:4">
      <c r="D416" s="137"/>
    </row>
    <row r="417" customFormat="1" ht="18" customHeight="1" spans="4:4">
      <c r="D417" s="137"/>
    </row>
    <row r="418" customFormat="1" ht="18" customHeight="1" spans="4:4">
      <c r="D418" s="137"/>
    </row>
    <row r="419" customFormat="1" ht="18" customHeight="1" spans="4:4">
      <c r="D419" s="137"/>
    </row>
    <row r="420" customFormat="1" ht="18" customHeight="1" spans="4:4">
      <c r="D420" s="137"/>
    </row>
    <row r="421" customFormat="1" ht="18" customHeight="1" spans="4:4">
      <c r="D421" s="137"/>
    </row>
    <row r="422" customFormat="1" ht="18" customHeight="1" spans="4:4">
      <c r="D422" s="137"/>
    </row>
    <row r="423" customFormat="1" ht="18" customHeight="1" spans="4:4">
      <c r="D423" s="137"/>
    </row>
    <row r="424" customFormat="1" ht="18" customHeight="1" spans="4:4">
      <c r="D424" s="137"/>
    </row>
    <row r="425" customFormat="1" ht="18" customHeight="1" spans="4:4">
      <c r="D425" s="137"/>
    </row>
    <row r="426" customFormat="1" ht="21" customHeight="1" spans="4:4">
      <c r="D426" s="137"/>
    </row>
    <row r="427" customFormat="1" ht="18" customHeight="1" spans="4:4">
      <c r="D427" s="137"/>
    </row>
    <row r="428" customFormat="1" ht="18" customHeight="1" spans="4:4">
      <c r="D428" s="137"/>
    </row>
    <row r="429" customFormat="1" ht="18" customHeight="1" spans="4:4">
      <c r="D429" s="137"/>
    </row>
    <row r="430" customFormat="1" ht="15" customHeight="1" spans="4:4">
      <c r="D430" s="137"/>
    </row>
    <row r="431" customFormat="1" ht="15" customHeight="1" spans="4:4">
      <c r="D431" s="137"/>
    </row>
    <row r="432" customFormat="1" ht="15" customHeight="1" spans="4:4">
      <c r="D432" s="137"/>
    </row>
    <row r="433" customFormat="1" ht="15" customHeight="1" spans="4:4">
      <c r="D433" s="137"/>
    </row>
    <row r="434" customFormat="1" ht="15" customHeight="1" spans="4:4">
      <c r="D434" s="137"/>
    </row>
    <row r="435" customFormat="1" ht="15" customHeight="1" spans="4:4">
      <c r="D435" s="137"/>
    </row>
    <row r="436" customFormat="1" ht="15" customHeight="1" spans="4:4">
      <c r="D436" s="137"/>
    </row>
    <row r="437" customFormat="1" ht="15" customHeight="1" spans="4:4">
      <c r="D437" s="137"/>
    </row>
    <row r="438" customFormat="1" ht="15" customHeight="1" spans="4:4">
      <c r="D438" s="137"/>
    </row>
    <row r="439" customFormat="1" ht="15" customHeight="1" spans="4:4">
      <c r="D439" s="137"/>
    </row>
    <row r="440" customFormat="1" ht="15" customHeight="1" spans="4:4">
      <c r="D440" s="137"/>
    </row>
    <row r="441" customFormat="1" ht="15" customHeight="1" spans="4:4">
      <c r="D441" s="137"/>
    </row>
    <row r="442" customFormat="1" ht="15" customHeight="1" spans="4:4">
      <c r="D442" s="137"/>
    </row>
    <row r="443" customFormat="1" ht="15" customHeight="1" spans="4:4">
      <c r="D443" s="137"/>
    </row>
    <row r="444" customFormat="1" ht="15" customHeight="1" spans="4:4">
      <c r="D444" s="137"/>
    </row>
    <row r="445" customFormat="1" ht="15" customHeight="1" spans="4:4">
      <c r="D445" s="137"/>
    </row>
    <row r="446" customFormat="1" ht="15" customHeight="1" spans="4:4">
      <c r="D446" s="137"/>
    </row>
    <row r="447" customFormat="1" ht="15" customHeight="1" spans="4:4">
      <c r="D447" s="137"/>
    </row>
    <row r="448" customFormat="1" ht="15" customHeight="1" spans="4:4">
      <c r="D448" s="137"/>
    </row>
    <row r="449" customFormat="1" ht="15" customHeight="1" spans="4:4">
      <c r="D449" s="137"/>
    </row>
    <row r="450" customFormat="1" ht="15" customHeight="1" spans="4:4">
      <c r="D450" s="137"/>
    </row>
    <row r="451" customFormat="1" ht="15" customHeight="1" spans="4:4">
      <c r="D451" s="137"/>
    </row>
    <row r="452" customFormat="1" ht="15" customHeight="1" spans="4:4">
      <c r="D452" s="137"/>
    </row>
    <row r="453" customFormat="1" ht="15" customHeight="1" spans="4:4">
      <c r="D453" s="137"/>
    </row>
    <row r="454" customFormat="1" ht="15" customHeight="1" spans="4:4">
      <c r="D454" s="137"/>
    </row>
    <row r="455" customFormat="1" ht="15" customHeight="1" spans="4:4">
      <c r="D455" s="137"/>
    </row>
    <row r="456" customFormat="1" ht="15" customHeight="1" spans="4:4">
      <c r="D456" s="137"/>
    </row>
    <row r="457" customFormat="1" ht="15" customHeight="1" spans="4:4">
      <c r="D457" s="137"/>
    </row>
    <row r="458" customFormat="1" ht="15" customHeight="1" spans="4:4">
      <c r="D458" s="137"/>
    </row>
    <row r="459" customFormat="1" ht="15" customHeight="1" spans="4:4">
      <c r="D459" s="137"/>
    </row>
    <row r="460" customFormat="1" ht="15" customHeight="1" spans="4:4">
      <c r="D460" s="137"/>
    </row>
    <row r="461" customFormat="1" ht="15" customHeight="1" spans="4:4">
      <c r="D461" s="137"/>
    </row>
    <row r="462" customFormat="1" ht="15" customHeight="1" spans="4:4">
      <c r="D462" s="137"/>
    </row>
    <row r="463" customFormat="1" ht="15" customHeight="1" spans="4:4">
      <c r="D463" s="137"/>
    </row>
    <row r="464" customFormat="1" ht="15" customHeight="1" spans="4:4">
      <c r="D464" s="137"/>
    </row>
    <row r="465" customFormat="1" ht="15" customHeight="1" spans="4:4">
      <c r="D465" s="137"/>
    </row>
    <row r="466" customFormat="1" ht="15" customHeight="1" spans="4:4">
      <c r="D466" s="137"/>
    </row>
    <row r="467" customFormat="1" ht="15" customHeight="1" spans="4:4">
      <c r="D467" s="137"/>
    </row>
    <row r="468" customFormat="1" ht="15" customHeight="1" spans="4:4">
      <c r="D468" s="137"/>
    </row>
    <row r="469" customFormat="1" ht="15" customHeight="1" spans="4:4">
      <c r="D469" s="137"/>
    </row>
    <row r="470" customFormat="1" ht="15" customHeight="1" spans="4:4">
      <c r="D470" s="137"/>
    </row>
    <row r="471" customFormat="1" ht="15" customHeight="1" spans="4:4">
      <c r="D471" s="137"/>
    </row>
    <row r="472" customFormat="1" ht="15" customHeight="1" spans="4:4">
      <c r="D472" s="137"/>
    </row>
    <row r="473" customFormat="1" ht="15" customHeight="1" spans="4:4">
      <c r="D473" s="137"/>
    </row>
    <row r="474" customFormat="1" ht="15" customHeight="1" spans="4:4">
      <c r="D474" s="137"/>
    </row>
    <row r="475" customFormat="1" ht="15" customHeight="1" spans="4:4">
      <c r="D475" s="137"/>
    </row>
    <row r="476" customFormat="1" ht="15" customHeight="1" spans="4:4">
      <c r="D476" s="137"/>
    </row>
    <row r="477" customFormat="1" ht="15" customHeight="1" spans="4:4">
      <c r="D477" s="137"/>
    </row>
    <row r="478" customFormat="1" ht="15" customHeight="1" spans="4:4">
      <c r="D478" s="137"/>
    </row>
    <row r="479" customFormat="1" ht="15" customHeight="1" spans="4:4">
      <c r="D479" s="137"/>
    </row>
    <row r="480" customFormat="1" ht="15" customHeight="1" spans="4:4">
      <c r="D480" s="137"/>
    </row>
    <row r="481" customFormat="1" ht="15" customHeight="1" spans="4:4">
      <c r="D481" s="137"/>
    </row>
    <row r="482" customFormat="1" ht="15" customHeight="1" spans="4:4">
      <c r="D482" s="137"/>
    </row>
    <row r="483" customFormat="1" ht="15" customHeight="1" spans="4:4">
      <c r="D483" s="137"/>
    </row>
    <row r="484" customFormat="1" ht="15" customHeight="1" spans="4:4">
      <c r="D484" s="137"/>
    </row>
    <row r="485" customFormat="1" ht="15" customHeight="1" spans="4:4">
      <c r="D485" s="137"/>
    </row>
    <row r="486" customFormat="1" ht="15" customHeight="1" spans="4:4">
      <c r="D486" s="137"/>
    </row>
    <row r="487" customFormat="1" ht="15" customHeight="1" spans="4:4">
      <c r="D487" s="137"/>
    </row>
    <row r="488" customFormat="1" ht="15" customHeight="1" spans="4:4">
      <c r="D488" s="137"/>
    </row>
    <row r="489" customFormat="1" ht="15" customHeight="1" spans="4:4">
      <c r="D489" s="137"/>
    </row>
    <row r="490" customFormat="1" ht="15" customHeight="1" spans="4:4">
      <c r="D490" s="137"/>
    </row>
    <row r="491" customFormat="1" ht="15" customHeight="1" spans="4:4">
      <c r="D491" s="137"/>
    </row>
    <row r="492" customFormat="1" ht="15" customHeight="1" spans="4:4">
      <c r="D492" s="137"/>
    </row>
    <row r="493" customFormat="1" ht="15" customHeight="1" spans="4:4">
      <c r="D493" s="137"/>
    </row>
    <row r="494" customFormat="1" ht="15" customHeight="1" spans="4:4">
      <c r="D494" s="137"/>
    </row>
    <row r="495" customFormat="1" ht="15" customHeight="1" spans="4:4">
      <c r="D495" s="137"/>
    </row>
    <row r="496" customFormat="1" ht="15" customHeight="1" spans="4:4">
      <c r="D496" s="137"/>
    </row>
    <row r="497" customFormat="1" ht="15" customHeight="1" spans="4:4">
      <c r="D497" s="137"/>
    </row>
    <row r="498" customFormat="1" ht="15" customHeight="1" spans="4:4">
      <c r="D498" s="137"/>
    </row>
    <row r="499" customFormat="1" ht="15" customHeight="1" spans="4:4">
      <c r="D499" s="137"/>
    </row>
    <row r="500" customFormat="1" ht="15" customHeight="1" spans="4:4">
      <c r="D500" s="137"/>
    </row>
    <row r="501" customFormat="1" ht="15" customHeight="1" spans="4:4">
      <c r="D501" s="137"/>
    </row>
    <row r="502" customFormat="1" ht="15" customHeight="1" spans="4:4">
      <c r="D502" s="137"/>
    </row>
    <row r="503" customFormat="1" ht="15" customHeight="1" spans="4:4">
      <c r="D503" s="137"/>
    </row>
    <row r="504" customFormat="1" ht="15" customHeight="1" spans="4:4">
      <c r="D504" s="137"/>
    </row>
    <row r="505" customFormat="1" ht="15" customHeight="1" spans="4:4">
      <c r="D505" s="137"/>
    </row>
    <row r="506" customFormat="1" ht="15" customHeight="1" spans="4:4">
      <c r="D506" s="137"/>
    </row>
    <row r="507" customFormat="1" ht="15" customHeight="1" spans="4:4">
      <c r="D507" s="137"/>
    </row>
    <row r="508" customFormat="1" ht="15" customHeight="1" spans="4:4">
      <c r="D508" s="137"/>
    </row>
    <row r="509" customFormat="1" ht="15" customHeight="1" spans="4:4">
      <c r="D509" s="137"/>
    </row>
    <row r="510" customFormat="1" ht="15" customHeight="1" spans="4:4">
      <c r="D510" s="137"/>
    </row>
    <row r="511" customFormat="1" ht="15" customHeight="1" spans="4:4">
      <c r="D511" s="137"/>
    </row>
    <row r="512" customFormat="1" ht="15" customHeight="1" spans="4:4">
      <c r="D512" s="137"/>
    </row>
    <row r="513" customFormat="1" ht="15" customHeight="1" spans="4:4">
      <c r="D513" s="137"/>
    </row>
    <row r="514" customFormat="1" ht="15" customHeight="1" spans="4:4">
      <c r="D514" s="137"/>
    </row>
    <row r="515" customFormat="1" ht="15" customHeight="1" spans="4:4">
      <c r="D515" s="137"/>
    </row>
    <row r="516" customFormat="1" ht="15" customHeight="1" spans="4:4">
      <c r="D516" s="137"/>
    </row>
    <row r="517" customFormat="1" ht="15" customHeight="1" spans="4:4">
      <c r="D517" s="137"/>
    </row>
    <row r="518" customFormat="1" ht="15" customHeight="1" spans="4:4">
      <c r="D518" s="137"/>
    </row>
    <row r="519" customFormat="1" ht="15" customHeight="1" spans="4:4">
      <c r="D519" s="137"/>
    </row>
    <row r="520" customFormat="1" ht="15" customHeight="1" spans="4:4">
      <c r="D520" s="137"/>
    </row>
    <row r="521" customFormat="1" ht="15" customHeight="1" spans="4:4">
      <c r="D521" s="137"/>
    </row>
    <row r="522" customFormat="1" ht="15" customHeight="1" spans="4:4">
      <c r="D522" s="137"/>
    </row>
    <row r="523" customFormat="1" ht="15" customHeight="1" spans="4:4">
      <c r="D523" s="137"/>
    </row>
    <row r="524" customFormat="1" ht="15" customHeight="1" spans="4:4">
      <c r="D524" s="137"/>
    </row>
    <row r="525" customFormat="1" ht="15" customHeight="1" spans="4:4">
      <c r="D525" s="137"/>
    </row>
    <row r="526" customFormat="1" ht="15" customHeight="1" spans="4:4">
      <c r="D526" s="137"/>
    </row>
    <row r="527" customFormat="1" ht="15" customHeight="1" spans="4:4">
      <c r="D527" s="137"/>
    </row>
    <row r="528" customFormat="1" ht="15" customHeight="1" spans="4:4">
      <c r="D528" s="137"/>
    </row>
    <row r="529" customFormat="1" ht="15" customHeight="1" spans="4:4">
      <c r="D529" s="137"/>
    </row>
    <row r="530" customFormat="1" ht="15" customHeight="1" spans="4:4">
      <c r="D530" s="137"/>
    </row>
    <row r="531" customFormat="1" ht="15" customHeight="1" spans="4:4">
      <c r="D531" s="137"/>
    </row>
    <row r="532" customFormat="1" ht="15" customHeight="1" spans="4:4">
      <c r="D532" s="137"/>
    </row>
    <row r="533" customFormat="1" ht="15" customHeight="1" spans="4:4">
      <c r="D533" s="137"/>
    </row>
    <row r="534" customFormat="1" ht="15" customHeight="1" spans="4:4">
      <c r="D534" s="137"/>
    </row>
    <row r="535" customFormat="1" ht="15" customHeight="1" spans="4:4">
      <c r="D535" s="137"/>
    </row>
    <row r="536" customFormat="1" ht="15" customHeight="1" spans="4:4">
      <c r="D536" s="137"/>
    </row>
    <row r="537" customFormat="1" ht="20" customHeight="1" spans="4:4">
      <c r="D537" s="137"/>
    </row>
    <row r="538" customFormat="1" ht="20" customHeight="1" spans="4:4">
      <c r="D538" s="137"/>
    </row>
    <row r="539" customFormat="1" ht="15" customHeight="1" spans="4:4">
      <c r="D539" s="137"/>
    </row>
    <row r="540" customFormat="1" ht="15" customHeight="1" spans="4:4">
      <c r="D540" s="137"/>
    </row>
    <row r="541" customFormat="1" ht="15" customHeight="1" spans="4:4">
      <c r="D541" s="137"/>
    </row>
    <row r="542" customFormat="1" ht="15" customHeight="1" spans="4:4">
      <c r="D542" s="137"/>
    </row>
    <row r="543" customFormat="1" ht="15" customHeight="1" spans="4:4">
      <c r="D543" s="137"/>
    </row>
    <row r="544" customFormat="1" ht="15" customHeight="1" spans="4:4">
      <c r="D544" s="137"/>
    </row>
    <row r="545" customFormat="1" ht="15" customHeight="1" spans="4:4">
      <c r="D545" s="137"/>
    </row>
    <row r="546" customFormat="1" ht="15" customHeight="1" spans="4:4">
      <c r="D546" s="137"/>
    </row>
    <row r="547" customFormat="1" ht="17" customHeight="1" spans="4:4">
      <c r="D547" s="137"/>
    </row>
    <row r="548" customFormat="1" ht="15" customHeight="1" spans="4:4">
      <c r="D548" s="137"/>
    </row>
    <row r="549" customFormat="1" ht="15" customHeight="1" spans="4:4">
      <c r="D549" s="137"/>
    </row>
    <row r="550" customFormat="1" ht="15" customHeight="1" spans="4:4">
      <c r="D550" s="137"/>
    </row>
    <row r="551" customFormat="1" ht="15" customHeight="1" spans="4:4">
      <c r="D551" s="137"/>
    </row>
    <row r="552" customFormat="1" ht="15" customHeight="1" spans="4:4">
      <c r="D552" s="137"/>
    </row>
    <row r="553" customFormat="1" ht="15" customHeight="1" spans="4:4">
      <c r="D553" s="137"/>
    </row>
    <row r="554" customFormat="1" ht="23" customHeight="1" spans="4:4">
      <c r="D554" s="137"/>
    </row>
    <row r="555" customFormat="1" ht="23" customHeight="1" spans="4:4">
      <c r="D555" s="137"/>
    </row>
    <row r="556" customFormat="1" ht="23" customHeight="1" spans="4:4">
      <c r="D556" s="137"/>
    </row>
    <row r="557" customFormat="1" ht="19" customHeight="1" spans="4:4">
      <c r="D557" s="137"/>
    </row>
    <row r="558" customFormat="1" ht="19" customHeight="1" spans="4:4">
      <c r="D558" s="137"/>
    </row>
    <row r="559" customFormat="1" ht="19" customHeight="1" spans="4:4">
      <c r="D559" s="137"/>
    </row>
    <row r="560" customFormat="1" ht="19" customHeight="1" spans="4:4">
      <c r="D560" s="137"/>
    </row>
    <row r="561" customFormat="1" ht="19" customHeight="1" spans="4:4">
      <c r="D561" s="137"/>
    </row>
    <row r="562" customFormat="1" ht="19" customHeight="1" spans="4:4">
      <c r="D562" s="137"/>
    </row>
    <row r="563" customFormat="1" ht="19" customHeight="1" spans="4:4">
      <c r="D563" s="137"/>
    </row>
    <row r="564" customFormat="1" ht="23" customHeight="1" spans="4:4">
      <c r="D564" s="137"/>
    </row>
    <row r="565" customFormat="1" spans="4:4">
      <c r="D565" s="137"/>
    </row>
    <row r="566" customFormat="1" ht="30" customHeight="1" spans="4:4">
      <c r="D566" s="137"/>
    </row>
    <row r="567" customFormat="1" ht="36" customHeight="1" spans="4:4">
      <c r="D567" s="137"/>
    </row>
    <row r="568" customFormat="1" spans="4:4">
      <c r="D568" s="137"/>
    </row>
    <row r="569" customFormat="1" spans="4:4">
      <c r="D569" s="137"/>
    </row>
    <row r="570" customFormat="1" spans="4:4">
      <c r="D570" s="137"/>
    </row>
    <row r="571" customFormat="1" spans="4:4">
      <c r="D571" s="137"/>
    </row>
    <row r="572" customFormat="1" spans="4:4">
      <c r="D572" s="137"/>
    </row>
    <row r="573" customFormat="1" spans="4:4">
      <c r="D573" s="137"/>
    </row>
    <row r="574" customFormat="1" spans="4:4">
      <c r="D574" s="137"/>
    </row>
    <row r="575" customFormat="1" spans="4:4">
      <c r="D575" s="137"/>
    </row>
    <row r="576" customFormat="1" spans="4:4">
      <c r="D576" s="137"/>
    </row>
    <row r="577" customFormat="1" spans="4:4">
      <c r="D577" s="137"/>
    </row>
    <row r="578" customFormat="1" spans="4:4">
      <c r="D578" s="137"/>
    </row>
    <row r="579" customFormat="1" spans="4:4">
      <c r="D579" s="137"/>
    </row>
    <row r="580" customFormat="1" spans="4:4">
      <c r="D580" s="137"/>
    </row>
    <row r="581" customFormat="1" spans="4:4">
      <c r="D581" s="137"/>
    </row>
    <row r="582" customFormat="1" spans="4:4">
      <c r="D582" s="137"/>
    </row>
    <row r="583" customFormat="1" spans="4:4">
      <c r="D583" s="137"/>
    </row>
    <row r="584" customFormat="1" spans="4:4">
      <c r="D584" s="137"/>
    </row>
    <row r="585" customFormat="1" spans="4:4">
      <c r="D585" s="137"/>
    </row>
    <row r="586" customFormat="1" spans="4:4">
      <c r="D586" s="137"/>
    </row>
    <row r="587" customFormat="1" spans="4:4">
      <c r="D587" s="137"/>
    </row>
    <row r="588" customFormat="1" spans="4:4">
      <c r="D588" s="137"/>
    </row>
    <row r="589" customFormat="1" spans="4:4">
      <c r="D589" s="137"/>
    </row>
    <row r="590" customFormat="1" spans="4:4">
      <c r="D590" s="137"/>
    </row>
    <row r="591" customFormat="1" spans="4:4">
      <c r="D591" s="137"/>
    </row>
    <row r="592" customFormat="1" spans="4:4">
      <c r="D592" s="137"/>
    </row>
    <row r="593" customFormat="1" spans="4:4">
      <c r="D593" s="137"/>
    </row>
    <row r="594" customFormat="1" spans="4:4">
      <c r="D594" s="137"/>
    </row>
    <row r="595" customFormat="1" spans="4:4">
      <c r="D595" s="137"/>
    </row>
    <row r="596" customFormat="1" spans="4:4">
      <c r="D596" s="137"/>
    </row>
    <row r="597" customFormat="1" spans="4:4">
      <c r="D597" s="137"/>
    </row>
    <row r="598" customFormat="1" spans="4:4">
      <c r="D598" s="137"/>
    </row>
    <row r="599" customFormat="1" spans="4:4">
      <c r="D599" s="137"/>
    </row>
    <row r="600" customFormat="1" spans="4:4">
      <c r="D600" s="137"/>
    </row>
    <row r="601" customFormat="1" ht="18" customHeight="1" spans="4:4">
      <c r="D601" s="137"/>
    </row>
    <row r="602" customFormat="1" ht="15" customHeight="1" spans="4:4">
      <c r="D602" s="137"/>
    </row>
    <row r="603" customFormat="1" ht="15" customHeight="1" spans="4:4">
      <c r="D603" s="137"/>
    </row>
    <row r="604" customFormat="1" ht="18" customHeight="1" spans="4:4">
      <c r="D604" s="137"/>
    </row>
    <row r="605" customFormat="1" ht="18" customHeight="1" spans="4:4">
      <c r="D605" s="137"/>
    </row>
    <row r="606" customFormat="1" ht="18" customHeight="1" spans="4:4">
      <c r="D606" s="137"/>
    </row>
    <row r="607" customFormat="1" ht="18" customHeight="1" spans="4:4">
      <c r="D607" s="137"/>
    </row>
    <row r="608" customFormat="1" ht="18" customHeight="1" spans="4:4">
      <c r="D608" s="137"/>
    </row>
    <row r="609" customFormat="1" ht="18" customHeight="1" spans="4:4">
      <c r="D609" s="137"/>
    </row>
    <row r="610" customFormat="1" ht="18" customHeight="1" spans="4:4">
      <c r="D610" s="137"/>
    </row>
    <row r="611" customFormat="1" ht="18" customHeight="1" spans="4:4">
      <c r="D611" s="137"/>
    </row>
    <row r="612" customFormat="1" ht="18" customHeight="1" spans="4:4">
      <c r="D612" s="137"/>
    </row>
    <row r="613" customFormat="1" ht="18" customHeight="1" spans="4:4">
      <c r="D613" s="137"/>
    </row>
    <row r="614" customFormat="1" ht="18" customHeight="1" spans="4:4">
      <c r="D614" s="137"/>
    </row>
    <row r="615" customFormat="1" ht="18" customHeight="1" spans="4:4">
      <c r="D615" s="137"/>
    </row>
    <row r="616" customFormat="1" ht="18" customHeight="1" spans="4:4">
      <c r="D616" s="137"/>
    </row>
    <row r="617" customFormat="1" ht="18" customHeight="1" spans="4:4">
      <c r="D617" s="137"/>
    </row>
    <row r="618" customFormat="1" ht="18" customHeight="1" spans="4:4">
      <c r="D618" s="137"/>
    </row>
    <row r="619" customFormat="1" ht="18" customHeight="1" spans="4:4">
      <c r="D619" s="137"/>
    </row>
    <row r="620" customFormat="1" ht="18" customHeight="1" spans="4:4">
      <c r="D620" s="137"/>
    </row>
    <row r="621" customFormat="1" ht="18" customHeight="1" spans="4:4">
      <c r="D621" s="137"/>
    </row>
    <row r="622" customFormat="1" ht="18" customHeight="1" spans="4:4">
      <c r="D622" s="137"/>
    </row>
    <row r="623" customFormat="1" ht="18" customHeight="1" spans="4:4">
      <c r="D623" s="137"/>
    </row>
    <row r="624" customFormat="1" ht="18" customHeight="1" spans="4:4">
      <c r="D624" s="137"/>
    </row>
    <row r="625" customFormat="1" ht="18" customHeight="1" spans="4:4">
      <c r="D625" s="137"/>
    </row>
    <row r="626" customFormat="1" ht="18" customHeight="1" spans="4:4">
      <c r="D626" s="137"/>
    </row>
    <row r="627" customFormat="1" ht="18" customHeight="1" spans="4:4">
      <c r="D627" s="137"/>
    </row>
    <row r="628" customFormat="1" ht="18" customHeight="1" spans="4:4">
      <c r="D628" s="137"/>
    </row>
    <row r="629" customFormat="1" ht="18" customHeight="1" spans="4:4">
      <c r="D629" s="137"/>
    </row>
    <row r="630" customFormat="1" ht="18" customHeight="1" spans="4:4">
      <c r="D630" s="137"/>
    </row>
    <row r="631" customFormat="1" ht="18" customHeight="1" spans="4:4">
      <c r="D631" s="137"/>
    </row>
    <row r="632" customFormat="1" ht="18" customHeight="1" spans="4:4">
      <c r="D632" s="137"/>
    </row>
    <row r="633" customFormat="1" ht="18" customHeight="1" spans="4:4">
      <c r="D633" s="137"/>
    </row>
    <row r="634" customFormat="1" ht="18" customHeight="1" spans="4:4">
      <c r="D634" s="137"/>
    </row>
    <row r="635" customFormat="1" ht="18" customHeight="1" spans="4:4">
      <c r="D635" s="137"/>
    </row>
    <row r="636" customFormat="1" ht="18" customHeight="1" spans="4:4">
      <c r="D636" s="137"/>
    </row>
    <row r="637" customFormat="1" ht="18" customHeight="1" spans="4:4">
      <c r="D637" s="137"/>
    </row>
    <row r="638" customFormat="1" ht="18" customHeight="1" spans="4:4">
      <c r="D638" s="137"/>
    </row>
    <row r="639" customFormat="1" ht="18" customHeight="1" spans="4:4">
      <c r="D639" s="137"/>
    </row>
    <row r="640" customFormat="1" ht="18" customHeight="1" spans="4:4">
      <c r="D640" s="137"/>
    </row>
    <row r="641" customFormat="1" ht="21" customHeight="1" spans="4:4">
      <c r="D641" s="137"/>
    </row>
    <row r="642" customFormat="1" ht="18" customHeight="1" spans="4:4">
      <c r="D642" s="137"/>
    </row>
    <row r="643" customFormat="1" ht="18" customHeight="1" spans="4:4">
      <c r="D643" s="137"/>
    </row>
    <row r="644" customFormat="1" ht="18" customHeight="1" spans="4:4">
      <c r="D644" s="137"/>
    </row>
    <row r="645" customFormat="1" ht="15" customHeight="1" spans="4:4">
      <c r="D645" s="137"/>
    </row>
    <row r="646" customFormat="1" ht="15" customHeight="1" spans="4:4">
      <c r="D646" s="137"/>
    </row>
    <row r="647" customFormat="1" ht="15" customHeight="1" spans="4:4">
      <c r="D647" s="137"/>
    </row>
    <row r="648" customFormat="1" ht="15" customHeight="1" spans="4:4">
      <c r="D648" s="137"/>
    </row>
    <row r="649" customFormat="1" ht="15" customHeight="1" spans="4:4">
      <c r="D649" s="137"/>
    </row>
    <row r="650" customFormat="1" ht="15" customHeight="1" spans="4:4">
      <c r="D650" s="137"/>
    </row>
    <row r="651" customFormat="1" ht="15" customHeight="1" spans="4:4">
      <c r="D651" s="137"/>
    </row>
    <row r="652" customFormat="1" ht="15" customHeight="1" spans="4:4">
      <c r="D652" s="137"/>
    </row>
    <row r="653" customFormat="1" ht="15" customHeight="1" spans="4:4">
      <c r="D653" s="137"/>
    </row>
    <row r="654" customFormat="1" ht="15" customHeight="1" spans="4:4">
      <c r="D654" s="137"/>
    </row>
    <row r="655" customFormat="1" ht="15" customHeight="1" spans="4:4">
      <c r="D655" s="137"/>
    </row>
    <row r="656" customFormat="1" ht="15" customHeight="1" spans="4:4">
      <c r="D656" s="137"/>
    </row>
    <row r="657" customFormat="1" ht="15" customHeight="1" spans="4:4">
      <c r="D657" s="137"/>
    </row>
    <row r="658" customFormat="1" ht="15" customHeight="1" spans="4:4">
      <c r="D658" s="137"/>
    </row>
    <row r="659" customFormat="1" ht="15" customHeight="1" spans="4:4">
      <c r="D659" s="137"/>
    </row>
    <row r="660" customFormat="1" ht="15" customHeight="1" spans="4:4">
      <c r="D660" s="137"/>
    </row>
    <row r="661" customFormat="1" ht="15" customHeight="1" spans="4:4">
      <c r="D661" s="137"/>
    </row>
    <row r="662" customFormat="1" ht="15" customHeight="1" spans="4:4">
      <c r="D662" s="137"/>
    </row>
    <row r="663" customFormat="1" ht="15" customHeight="1" spans="4:4">
      <c r="D663" s="137"/>
    </row>
    <row r="664" customFormat="1" ht="15" customHeight="1" spans="4:4">
      <c r="D664" s="137"/>
    </row>
    <row r="665" customFormat="1" ht="15" customHeight="1" spans="4:4">
      <c r="D665" s="137"/>
    </row>
    <row r="666" customFormat="1" ht="15" customHeight="1" spans="4:4">
      <c r="D666" s="137"/>
    </row>
    <row r="667" customFormat="1" ht="15" customHeight="1" spans="4:4">
      <c r="D667" s="137"/>
    </row>
    <row r="668" customFormat="1" ht="15" customHeight="1" spans="4:4">
      <c r="D668" s="137"/>
    </row>
    <row r="669" customFormat="1" ht="15" customHeight="1" spans="4:4">
      <c r="D669" s="137"/>
    </row>
    <row r="670" customFormat="1" ht="15" customHeight="1" spans="4:4">
      <c r="D670" s="137"/>
    </row>
    <row r="671" customFormat="1" ht="15" customHeight="1" spans="4:4">
      <c r="D671" s="137"/>
    </row>
    <row r="672" customFormat="1" ht="15" customHeight="1" spans="4:4">
      <c r="D672" s="137"/>
    </row>
    <row r="673" customFormat="1" ht="15" customHeight="1" spans="4:4">
      <c r="D673" s="137"/>
    </row>
    <row r="674" customFormat="1" ht="15" customHeight="1" spans="4:4">
      <c r="D674" s="137"/>
    </row>
    <row r="675" customFormat="1" ht="15" customHeight="1" spans="4:4">
      <c r="D675" s="137"/>
    </row>
    <row r="676" customFormat="1" ht="15" customHeight="1" spans="4:4">
      <c r="D676" s="137"/>
    </row>
    <row r="677" customFormat="1" ht="15" customHeight="1" spans="4:4">
      <c r="D677" s="137"/>
    </row>
    <row r="678" customFormat="1" ht="15" customHeight="1" spans="4:4">
      <c r="D678" s="137"/>
    </row>
    <row r="679" customFormat="1" ht="15" customHeight="1" spans="4:4">
      <c r="D679" s="137"/>
    </row>
    <row r="680" customFormat="1" ht="15" customHeight="1" spans="4:4">
      <c r="D680" s="137"/>
    </row>
    <row r="681" customFormat="1" ht="15" customHeight="1" spans="4:4">
      <c r="D681" s="137"/>
    </row>
    <row r="682" customFormat="1" ht="15" customHeight="1" spans="4:4">
      <c r="D682" s="137"/>
    </row>
    <row r="683" customFormat="1" ht="15" customHeight="1" spans="4:4">
      <c r="D683" s="137"/>
    </row>
    <row r="684" customFormat="1" ht="15" customHeight="1" spans="4:4">
      <c r="D684" s="137"/>
    </row>
    <row r="685" customFormat="1" ht="15" customHeight="1" spans="4:4">
      <c r="D685" s="137"/>
    </row>
    <row r="686" customFormat="1" ht="15" customHeight="1" spans="4:4">
      <c r="D686" s="137"/>
    </row>
    <row r="687" customFormat="1" ht="15" customHeight="1" spans="4:4">
      <c r="D687" s="137"/>
    </row>
    <row r="688" customFormat="1" ht="15" customHeight="1" spans="4:4">
      <c r="D688" s="137"/>
    </row>
    <row r="689" customFormat="1" ht="15" customHeight="1" spans="4:4">
      <c r="D689" s="137"/>
    </row>
    <row r="690" customFormat="1" ht="15" customHeight="1" spans="4:4">
      <c r="D690" s="137"/>
    </row>
    <row r="691" customFormat="1" ht="15" customHeight="1" spans="4:4">
      <c r="D691" s="137"/>
    </row>
    <row r="692" customFormat="1" ht="15" customHeight="1" spans="4:4">
      <c r="D692" s="137"/>
    </row>
    <row r="693" customFormat="1" ht="15" customHeight="1" spans="4:4">
      <c r="D693" s="137"/>
    </row>
    <row r="694" customFormat="1" ht="15" customHeight="1" spans="4:4">
      <c r="D694" s="137"/>
    </row>
    <row r="695" customFormat="1" ht="15" customHeight="1" spans="4:4">
      <c r="D695" s="137"/>
    </row>
    <row r="696" customFormat="1" ht="15" customHeight="1" spans="4:4">
      <c r="D696" s="137"/>
    </row>
    <row r="697" customFormat="1" ht="15" customHeight="1" spans="4:4">
      <c r="D697" s="137"/>
    </row>
    <row r="698" customFormat="1" ht="15" customHeight="1" spans="4:4">
      <c r="D698" s="137"/>
    </row>
    <row r="699" customFormat="1" ht="15" customHeight="1" spans="4:4">
      <c r="D699" s="137"/>
    </row>
    <row r="700" customFormat="1" ht="15" customHeight="1" spans="4:4">
      <c r="D700" s="137"/>
    </row>
    <row r="701" customFormat="1" ht="15" customHeight="1" spans="4:4">
      <c r="D701" s="137"/>
    </row>
    <row r="702" customFormat="1" ht="15" customHeight="1" spans="4:4">
      <c r="D702" s="137"/>
    </row>
    <row r="703" customFormat="1" ht="15" customHeight="1" spans="4:4">
      <c r="D703" s="137"/>
    </row>
    <row r="704" customFormat="1" ht="15" customHeight="1" spans="4:4">
      <c r="D704" s="137"/>
    </row>
    <row r="705" customFormat="1" ht="15" customHeight="1" spans="4:4">
      <c r="D705" s="137"/>
    </row>
    <row r="706" customFormat="1" ht="15" customHeight="1" spans="4:4">
      <c r="D706" s="137"/>
    </row>
    <row r="707" customFormat="1" ht="15" customHeight="1" spans="4:4">
      <c r="D707" s="137"/>
    </row>
    <row r="708" customFormat="1" ht="15" customHeight="1" spans="4:4">
      <c r="D708" s="137"/>
    </row>
    <row r="709" customFormat="1" ht="15" customHeight="1" spans="4:4">
      <c r="D709" s="137"/>
    </row>
    <row r="710" customFormat="1" ht="15" customHeight="1" spans="4:4">
      <c r="D710" s="137"/>
    </row>
    <row r="711" customFormat="1" ht="15" customHeight="1" spans="4:4">
      <c r="D711" s="137"/>
    </row>
    <row r="712" customFormat="1" ht="15" customHeight="1" spans="4:4">
      <c r="D712" s="137"/>
    </row>
    <row r="713" customFormat="1" ht="15" customHeight="1" spans="4:4">
      <c r="D713" s="137"/>
    </row>
    <row r="714" customFormat="1" ht="15" customHeight="1" spans="4:4">
      <c r="D714" s="137"/>
    </row>
    <row r="715" customFormat="1" ht="15" customHeight="1" spans="4:4">
      <c r="D715" s="137"/>
    </row>
    <row r="716" customFormat="1" ht="15" customHeight="1" spans="4:4">
      <c r="D716" s="137"/>
    </row>
    <row r="717" customFormat="1" ht="15" customHeight="1" spans="4:4">
      <c r="D717" s="137"/>
    </row>
    <row r="718" customFormat="1" ht="15" customHeight="1" spans="4:4">
      <c r="D718" s="137"/>
    </row>
    <row r="719" customFormat="1" ht="15" customHeight="1" spans="4:4">
      <c r="D719" s="137"/>
    </row>
    <row r="720" customFormat="1" ht="15" customHeight="1" spans="4:4">
      <c r="D720" s="137"/>
    </row>
    <row r="721" customFormat="1" ht="15" customHeight="1" spans="4:4">
      <c r="D721" s="137"/>
    </row>
    <row r="722" customFormat="1" ht="15" customHeight="1" spans="4:4">
      <c r="D722" s="137"/>
    </row>
    <row r="723" customFormat="1" ht="15" customHeight="1" spans="4:4">
      <c r="D723" s="137"/>
    </row>
    <row r="724" customFormat="1" ht="15" customHeight="1" spans="4:4">
      <c r="D724" s="137"/>
    </row>
    <row r="725" customFormat="1" ht="15" customHeight="1" spans="4:4">
      <c r="D725" s="137"/>
    </row>
    <row r="726" customFormat="1" ht="15" customHeight="1" spans="4:4">
      <c r="D726" s="137"/>
    </row>
    <row r="727" customFormat="1" ht="15" customHeight="1" spans="4:4">
      <c r="D727" s="137"/>
    </row>
    <row r="728" customFormat="1" ht="15" customHeight="1" spans="4:4">
      <c r="D728" s="137"/>
    </row>
    <row r="729" customFormat="1" ht="15" customHeight="1" spans="4:4">
      <c r="D729" s="137"/>
    </row>
    <row r="730" customFormat="1" ht="15" customHeight="1" spans="4:4">
      <c r="D730" s="137"/>
    </row>
    <row r="731" customFormat="1" ht="15" customHeight="1" spans="4:4">
      <c r="D731" s="137"/>
    </row>
    <row r="732" customFormat="1" ht="15" customHeight="1" spans="4:4">
      <c r="D732" s="137"/>
    </row>
    <row r="733" customFormat="1" ht="15" customHeight="1" spans="4:4">
      <c r="D733" s="137"/>
    </row>
    <row r="734" customFormat="1" ht="15" customHeight="1" spans="4:4">
      <c r="D734" s="137"/>
    </row>
    <row r="735" customFormat="1" ht="15" customHeight="1" spans="4:4">
      <c r="D735" s="137"/>
    </row>
    <row r="736" customFormat="1" ht="15" customHeight="1" spans="4:4">
      <c r="D736" s="137"/>
    </row>
    <row r="737" customFormat="1" ht="15" customHeight="1" spans="4:4">
      <c r="D737" s="137"/>
    </row>
    <row r="738" customFormat="1" ht="15" customHeight="1" spans="4:4">
      <c r="D738" s="137"/>
    </row>
    <row r="739" customFormat="1" ht="15" customHeight="1" spans="4:4">
      <c r="D739" s="137"/>
    </row>
    <row r="740" customFormat="1" ht="15" customHeight="1" spans="4:4">
      <c r="D740" s="137"/>
    </row>
    <row r="741" customFormat="1" ht="15" customHeight="1" spans="4:4">
      <c r="D741" s="137"/>
    </row>
    <row r="742" customFormat="1" ht="15" customHeight="1" spans="4:4">
      <c r="D742" s="137"/>
    </row>
    <row r="743" customFormat="1" ht="15" customHeight="1" spans="4:4">
      <c r="D743" s="137"/>
    </row>
    <row r="744" customFormat="1" ht="15" customHeight="1" spans="4:4">
      <c r="D744" s="137"/>
    </row>
    <row r="745" customFormat="1" ht="15" customHeight="1" spans="4:4">
      <c r="D745" s="137"/>
    </row>
    <row r="746" customFormat="1" ht="15" customHeight="1" spans="4:4">
      <c r="D746" s="137"/>
    </row>
    <row r="747" customFormat="1" ht="15" customHeight="1" spans="4:4">
      <c r="D747" s="137"/>
    </row>
    <row r="748" customFormat="1" ht="15" customHeight="1" spans="4:4">
      <c r="D748" s="137"/>
    </row>
    <row r="749" customFormat="1" ht="15" customHeight="1" spans="4:4">
      <c r="D749" s="137"/>
    </row>
    <row r="750" customFormat="1" ht="15" customHeight="1" spans="4:4">
      <c r="D750" s="137"/>
    </row>
    <row r="751" customFormat="1" ht="15" customHeight="1" spans="4:4">
      <c r="D751" s="137"/>
    </row>
    <row r="752" customFormat="1" ht="15" customHeight="1" spans="4:4">
      <c r="D752" s="137"/>
    </row>
    <row r="753" customFormat="1" ht="15" customHeight="1" spans="4:4">
      <c r="D753" s="137"/>
    </row>
    <row r="754" customFormat="1" ht="15" customHeight="1" spans="4:4">
      <c r="D754" s="137"/>
    </row>
    <row r="755" customFormat="1" ht="15" customHeight="1" spans="4:4">
      <c r="D755" s="137"/>
    </row>
    <row r="756" customFormat="1" ht="15" customHeight="1" spans="4:4">
      <c r="D756" s="137"/>
    </row>
    <row r="757" customFormat="1" ht="15" customHeight="1" spans="4:4">
      <c r="D757" s="137"/>
    </row>
    <row r="758" customFormat="1" ht="15" customHeight="1" spans="4:4">
      <c r="D758" s="137"/>
    </row>
    <row r="759" customFormat="1" ht="15" customHeight="1" spans="4:4">
      <c r="D759" s="137"/>
    </row>
    <row r="760" customFormat="1" ht="15" customHeight="1" spans="4:4">
      <c r="D760" s="137"/>
    </row>
    <row r="761" customFormat="1" ht="15" customHeight="1" spans="4:4">
      <c r="D761" s="137"/>
    </row>
    <row r="762" customFormat="1" ht="15" customHeight="1" spans="4:4">
      <c r="D762" s="137"/>
    </row>
    <row r="763" customFormat="1" ht="15" customHeight="1" spans="4:4">
      <c r="D763" s="137"/>
    </row>
    <row r="764" customFormat="1" ht="15" customHeight="1" spans="4:4">
      <c r="D764" s="137"/>
    </row>
    <row r="765" customFormat="1" ht="15" customHeight="1" spans="4:4">
      <c r="D765" s="137"/>
    </row>
    <row r="766" customFormat="1" ht="15" customHeight="1" spans="4:4">
      <c r="D766" s="137"/>
    </row>
    <row r="767" customFormat="1" ht="15" customHeight="1" spans="4:4">
      <c r="D767" s="137"/>
    </row>
    <row r="768" customFormat="1" ht="15" customHeight="1" spans="4:4">
      <c r="D768" s="137"/>
    </row>
    <row r="769" customFormat="1" ht="20" customHeight="1" spans="4:4">
      <c r="D769" s="137"/>
    </row>
    <row r="770" customFormat="1" ht="20" customHeight="1" spans="4:4">
      <c r="D770" s="137"/>
    </row>
    <row r="771" customFormat="1" ht="15" customHeight="1" spans="4:4">
      <c r="D771" s="137"/>
    </row>
    <row r="772" customFormat="1" ht="15" customHeight="1" spans="4:4">
      <c r="D772" s="137"/>
    </row>
    <row r="773" customFormat="1" ht="15" customHeight="1" spans="4:4">
      <c r="D773" s="137"/>
    </row>
    <row r="774" customFormat="1" ht="15" customHeight="1" spans="4:4">
      <c r="D774" s="137"/>
    </row>
    <row r="775" customFormat="1" ht="15" customHeight="1" spans="4:4">
      <c r="D775" s="137"/>
    </row>
    <row r="776" customFormat="1" ht="15" customHeight="1" spans="4:4">
      <c r="D776" s="137"/>
    </row>
    <row r="777" customFormat="1" ht="15" customHeight="1" spans="4:4">
      <c r="D777" s="137"/>
    </row>
    <row r="778" customFormat="1" ht="15" customHeight="1" spans="4:4">
      <c r="D778" s="137"/>
    </row>
    <row r="779" customFormat="1" ht="15" customHeight="1" spans="4:4">
      <c r="D779" s="137"/>
    </row>
    <row r="780" customFormat="1" ht="15" customHeight="1" spans="4:4">
      <c r="D780" s="137"/>
    </row>
    <row r="781" customFormat="1" ht="17" customHeight="1" spans="4:4">
      <c r="D781" s="137"/>
    </row>
    <row r="782" customFormat="1" ht="15" customHeight="1" spans="4:4">
      <c r="D782" s="137"/>
    </row>
    <row r="783" customFormat="1" ht="15" customHeight="1" spans="4:4">
      <c r="D783" s="137"/>
    </row>
    <row r="784" customFormat="1" ht="15" customHeight="1" spans="4:4">
      <c r="D784" s="137"/>
    </row>
    <row r="785" customFormat="1" ht="15" customHeight="1" spans="4:4">
      <c r="D785" s="137"/>
    </row>
    <row r="786" customFormat="1" ht="15" customHeight="1" spans="4:4">
      <c r="D786" s="137"/>
    </row>
    <row r="787" customFormat="1" ht="15" customHeight="1" spans="4:4">
      <c r="D787" s="137"/>
    </row>
    <row r="788" customFormat="1" ht="15" customHeight="1" spans="4:4">
      <c r="D788" s="137"/>
    </row>
    <row r="789" customFormat="1" ht="23" customHeight="1" spans="4:4">
      <c r="D789" s="137"/>
    </row>
    <row r="790" customFormat="1" ht="15" customHeight="1" spans="4:4">
      <c r="D790" s="137"/>
    </row>
    <row r="791" customFormat="1" ht="23" customHeight="1" spans="4:4">
      <c r="D791" s="137"/>
    </row>
    <row r="792" customFormat="1" ht="23" customHeight="1" spans="4:4">
      <c r="D792" s="137"/>
    </row>
    <row r="793" customFormat="1" ht="22" customHeight="1" spans="4:4">
      <c r="D793" s="137"/>
    </row>
    <row r="794" customFormat="1" ht="19" customHeight="1" spans="4:4">
      <c r="D794" s="137"/>
    </row>
    <row r="795" customFormat="1" ht="19" customHeight="1" spans="4:4">
      <c r="D795" s="137"/>
    </row>
    <row r="796" customFormat="1" ht="19" customHeight="1" spans="4:4">
      <c r="D796" s="137"/>
    </row>
    <row r="797" customFormat="1" ht="19" customHeight="1" spans="4:4">
      <c r="D797" s="137"/>
    </row>
    <row r="798" customFormat="1" ht="19" customHeight="1" spans="4:4">
      <c r="D798" s="137"/>
    </row>
    <row r="799" customFormat="1" ht="19" customHeight="1" spans="4:4">
      <c r="D799" s="137"/>
    </row>
    <row r="800" customFormat="1" ht="19" customHeight="1" spans="4:4">
      <c r="D800" s="137"/>
    </row>
    <row r="801" customFormat="1" ht="19" customHeight="1" spans="4:4">
      <c r="D801" s="137"/>
    </row>
    <row r="802" customFormat="1" ht="23" customHeight="1" spans="4:4">
      <c r="D802" s="137"/>
    </row>
    <row r="803" customFormat="1" ht="28" customHeight="1" spans="4:4">
      <c r="D803" s="137"/>
    </row>
    <row r="804" customFormat="1" spans="4:4">
      <c r="D804" s="137"/>
    </row>
    <row r="805" customFormat="1" spans="4:4">
      <c r="D805" s="137"/>
    </row>
    <row r="806" customFormat="1" spans="4:4">
      <c r="D806" s="137"/>
    </row>
    <row r="807" customFormat="1" spans="4:4">
      <c r="D807" s="137"/>
    </row>
    <row r="808" customFormat="1" spans="4:4">
      <c r="D808" s="137"/>
    </row>
    <row r="809" customFormat="1" spans="4:4">
      <c r="D809" s="137"/>
    </row>
    <row r="810" customFormat="1" spans="4:4">
      <c r="D810" s="137"/>
    </row>
    <row r="811" customFormat="1" spans="4:4">
      <c r="D811" s="137"/>
    </row>
    <row r="812" customFormat="1" spans="4:4">
      <c r="D812" s="137"/>
    </row>
    <row r="813" customFormat="1" spans="4:4">
      <c r="D813" s="137"/>
    </row>
    <row r="814" customFormat="1" spans="4:4">
      <c r="D814" s="137"/>
    </row>
    <row r="815" customFormat="1" spans="4:4">
      <c r="D815" s="137"/>
    </row>
    <row r="816" customFormat="1" spans="4:4">
      <c r="D816" s="137"/>
    </row>
    <row r="817" customFormat="1" spans="3:10 16360:16361">
      <c r="D817" s="137"/>
    </row>
    <row r="818" customFormat="1" spans="3:10 16360:16361">
      <c r="D818" s="137"/>
    </row>
    <row r="819" customFormat="1" spans="3:10 16360:16361">
      <c r="D819" s="137"/>
    </row>
    <row r="820" customFormat="1" spans="3:10 16360:16361">
      <c r="D820" s="137"/>
    </row>
    <row r="821" customFormat="1" spans="3:10 16360:16361">
      <c r="D821" s="137"/>
    </row>
    <row r="822" customFormat="1" spans="3:10 16360:16361">
      <c r="D822" s="137"/>
    </row>
    <row r="823" customFormat="1" spans="3:10 16360:16361">
      <c r="D823" s="137"/>
    </row>
    <row r="824" customFormat="1" spans="3:10 16360:16361">
      <c r="D824" s="137"/>
    </row>
    <row r="825" customFormat="1" spans="3:10 16360:16361">
      <c r="D825" s="137"/>
    </row>
    <row r="826" customFormat="1" spans="3:10 16360:16361">
      <c r="D826" s="137"/>
    </row>
    <row r="827" customFormat="1" spans="3:10 16360:16361">
      <c r="D827" s="137"/>
    </row>
    <row r="828" spans="3:10 16360:16361">
      <c r="C828" s="93"/>
      <c r="G828" s="88"/>
      <c r="H828" s="94"/>
      <c r="I828" s="87"/>
      <c r="J828" s="87"/>
      <c r="XEF828" s="95"/>
      <c r="XEG828" s="95"/>
    </row>
    <row r="829" spans="3:10 16360:16361">
      <c r="C829" s="93"/>
      <c r="G829" s="88"/>
      <c r="H829" s="94"/>
      <c r="I829" s="87"/>
      <c r="J829" s="87"/>
      <c r="XEF829" s="95"/>
      <c r="XEG829" s="95"/>
    </row>
    <row r="830" spans="3:10 16360:16361">
      <c r="C830" s="93"/>
      <c r="G830" s="88"/>
      <c r="H830" s="94"/>
      <c r="I830" s="87"/>
      <c r="J830" s="87"/>
      <c r="XEF830" s="95"/>
      <c r="XEG830" s="95"/>
    </row>
    <row r="831" spans="3:10 16360:16361">
      <c r="C831" s="93"/>
      <c r="G831" s="88"/>
      <c r="H831" s="94"/>
      <c r="I831" s="87"/>
      <c r="J831" s="87"/>
      <c r="XEF831" s="95"/>
      <c r="XEG831" s="95"/>
    </row>
  </sheetData>
  <autoFilter xmlns:etc="http://www.wps.cn/officeDocument/2017/etCustomData" ref="A4:XFA803" etc:filterBottomFollowUsedRange="0">
    <extLst/>
  </autoFilter>
  <mergeCells count="365">
    <mergeCell ref="A2:J2"/>
    <mergeCell ref="H3:I3"/>
    <mergeCell ref="A289:B289"/>
    <mergeCell ref="A295:B295"/>
    <mergeCell ref="A296:B296"/>
    <mergeCell ref="A3:A4"/>
    <mergeCell ref="A29:A31"/>
    <mergeCell ref="A32:A35"/>
    <mergeCell ref="A37:A43"/>
    <mergeCell ref="A44:A47"/>
    <mergeCell ref="A48:A51"/>
    <mergeCell ref="A53:A54"/>
    <mergeCell ref="A56:A57"/>
    <mergeCell ref="A59:A60"/>
    <mergeCell ref="A62:A63"/>
    <mergeCell ref="A65:A67"/>
    <mergeCell ref="A69:A71"/>
    <mergeCell ref="A74:A75"/>
    <mergeCell ref="A95:A98"/>
    <mergeCell ref="A99:A101"/>
    <mergeCell ref="A106:A107"/>
    <mergeCell ref="A108:A109"/>
    <mergeCell ref="A115:A118"/>
    <mergeCell ref="A119:A120"/>
    <mergeCell ref="A123:A124"/>
    <mergeCell ref="A125:A126"/>
    <mergeCell ref="A130:A131"/>
    <mergeCell ref="A134:A135"/>
    <mergeCell ref="A136:A137"/>
    <mergeCell ref="A156:A157"/>
    <mergeCell ref="A166:A167"/>
    <mergeCell ref="A171:A176"/>
    <mergeCell ref="A178:A180"/>
    <mergeCell ref="A181:A182"/>
    <mergeCell ref="A207:A208"/>
    <mergeCell ref="A210:A211"/>
    <mergeCell ref="A218:A220"/>
    <mergeCell ref="A222:A223"/>
    <mergeCell ref="A225:A226"/>
    <mergeCell ref="A229:A230"/>
    <mergeCell ref="A231:A232"/>
    <mergeCell ref="A233:A234"/>
    <mergeCell ref="A237:A238"/>
    <mergeCell ref="A243:A244"/>
    <mergeCell ref="A245:A246"/>
    <mergeCell ref="A247:A248"/>
    <mergeCell ref="A260:A261"/>
    <mergeCell ref="A263:A265"/>
    <mergeCell ref="A271:A273"/>
    <mergeCell ref="A284:A285"/>
    <mergeCell ref="B3:B4"/>
    <mergeCell ref="B29:B31"/>
    <mergeCell ref="B32:B35"/>
    <mergeCell ref="B37:B43"/>
    <mergeCell ref="B44:B47"/>
    <mergeCell ref="B48:B51"/>
    <mergeCell ref="B53:B54"/>
    <mergeCell ref="B56:B57"/>
    <mergeCell ref="B59:B60"/>
    <mergeCell ref="B62:B63"/>
    <mergeCell ref="B65:B67"/>
    <mergeCell ref="B69:B71"/>
    <mergeCell ref="B74:B75"/>
    <mergeCell ref="B95:B98"/>
    <mergeCell ref="B99:B101"/>
    <mergeCell ref="B106:B107"/>
    <mergeCell ref="B108:B109"/>
    <mergeCell ref="B115:B118"/>
    <mergeCell ref="B119:B120"/>
    <mergeCell ref="B123:B124"/>
    <mergeCell ref="B125:B126"/>
    <mergeCell ref="B130:B131"/>
    <mergeCell ref="B134:B135"/>
    <mergeCell ref="B136:B137"/>
    <mergeCell ref="B156:B157"/>
    <mergeCell ref="B166:B167"/>
    <mergeCell ref="B171:B176"/>
    <mergeCell ref="B178:B180"/>
    <mergeCell ref="B181:B182"/>
    <mergeCell ref="B207:B208"/>
    <mergeCell ref="B210:B211"/>
    <mergeCell ref="B218:B220"/>
    <mergeCell ref="B222:B223"/>
    <mergeCell ref="B225:B226"/>
    <mergeCell ref="B229:B230"/>
    <mergeCell ref="B231:B232"/>
    <mergeCell ref="B233:B234"/>
    <mergeCell ref="B237:B238"/>
    <mergeCell ref="B243:B244"/>
    <mergeCell ref="B245:B246"/>
    <mergeCell ref="B247:B248"/>
    <mergeCell ref="B260:B261"/>
    <mergeCell ref="B263:B265"/>
    <mergeCell ref="B271:B273"/>
    <mergeCell ref="B284:B285"/>
    <mergeCell ref="C3:C4"/>
    <mergeCell ref="C29:C31"/>
    <mergeCell ref="C32:C35"/>
    <mergeCell ref="C37:C43"/>
    <mergeCell ref="C44:C47"/>
    <mergeCell ref="C48:C51"/>
    <mergeCell ref="C53:C54"/>
    <mergeCell ref="C56:C57"/>
    <mergeCell ref="C59:C60"/>
    <mergeCell ref="C62:C63"/>
    <mergeCell ref="C65:C67"/>
    <mergeCell ref="C69:C71"/>
    <mergeCell ref="C74:C75"/>
    <mergeCell ref="C95:C98"/>
    <mergeCell ref="C99:C101"/>
    <mergeCell ref="C106:C107"/>
    <mergeCell ref="C108:C109"/>
    <mergeCell ref="C115:C118"/>
    <mergeCell ref="C119:C120"/>
    <mergeCell ref="C123:C124"/>
    <mergeCell ref="C125:C126"/>
    <mergeCell ref="C130:C131"/>
    <mergeCell ref="C134:C135"/>
    <mergeCell ref="C136:C137"/>
    <mergeCell ref="C156:C157"/>
    <mergeCell ref="C166:C167"/>
    <mergeCell ref="C171:C176"/>
    <mergeCell ref="C178:C180"/>
    <mergeCell ref="C181:C182"/>
    <mergeCell ref="C207:C208"/>
    <mergeCell ref="C210:C211"/>
    <mergeCell ref="C218:C220"/>
    <mergeCell ref="C222:C223"/>
    <mergeCell ref="C225:C226"/>
    <mergeCell ref="C229:C230"/>
    <mergeCell ref="C231:C232"/>
    <mergeCell ref="C233:C234"/>
    <mergeCell ref="C237:C238"/>
    <mergeCell ref="C243:C244"/>
    <mergeCell ref="C245:C246"/>
    <mergeCell ref="C247:C248"/>
    <mergeCell ref="C260:C261"/>
    <mergeCell ref="C263:C265"/>
    <mergeCell ref="C271:C273"/>
    <mergeCell ref="C284:C285"/>
    <mergeCell ref="D3:D4"/>
    <mergeCell ref="D29:D31"/>
    <mergeCell ref="D32:D35"/>
    <mergeCell ref="D37:D43"/>
    <mergeCell ref="D44:D47"/>
    <mergeCell ref="D48:D51"/>
    <mergeCell ref="D53:D54"/>
    <mergeCell ref="D56:D57"/>
    <mergeCell ref="D59:D60"/>
    <mergeCell ref="D62:D63"/>
    <mergeCell ref="D65:D67"/>
    <mergeCell ref="D69:D71"/>
    <mergeCell ref="D74:D75"/>
    <mergeCell ref="D95:D98"/>
    <mergeCell ref="D99:D101"/>
    <mergeCell ref="D106:D107"/>
    <mergeCell ref="D108:D109"/>
    <mergeCell ref="D115:D118"/>
    <mergeCell ref="D119:D120"/>
    <mergeCell ref="D123:D124"/>
    <mergeCell ref="D125:D126"/>
    <mergeCell ref="D130:D131"/>
    <mergeCell ref="D134:D135"/>
    <mergeCell ref="D136:D137"/>
    <mergeCell ref="D156:D157"/>
    <mergeCell ref="D166:D167"/>
    <mergeCell ref="D171:D176"/>
    <mergeCell ref="D178:D180"/>
    <mergeCell ref="D181:D182"/>
    <mergeCell ref="D207:D208"/>
    <mergeCell ref="D210:D211"/>
    <mergeCell ref="D218:D220"/>
    <mergeCell ref="D222:D223"/>
    <mergeCell ref="D225:D226"/>
    <mergeCell ref="D229:D230"/>
    <mergeCell ref="D231:D232"/>
    <mergeCell ref="D233:D234"/>
    <mergeCell ref="D237:D238"/>
    <mergeCell ref="D243:D244"/>
    <mergeCell ref="D245:D246"/>
    <mergeCell ref="D247:D248"/>
    <mergeCell ref="D260:D261"/>
    <mergeCell ref="D263:D265"/>
    <mergeCell ref="D271:D273"/>
    <mergeCell ref="D284:D285"/>
    <mergeCell ref="E3:E4"/>
    <mergeCell ref="E29:E31"/>
    <mergeCell ref="E32:E35"/>
    <mergeCell ref="E37:E43"/>
    <mergeCell ref="E44:E47"/>
    <mergeCell ref="E48:E51"/>
    <mergeCell ref="E53:E54"/>
    <mergeCell ref="E56:E57"/>
    <mergeCell ref="E59:E60"/>
    <mergeCell ref="E62:E63"/>
    <mergeCell ref="E65:E67"/>
    <mergeCell ref="E69:E71"/>
    <mergeCell ref="E74:E75"/>
    <mergeCell ref="E95:E98"/>
    <mergeCell ref="E99:E101"/>
    <mergeCell ref="E106:E107"/>
    <mergeCell ref="E108:E109"/>
    <mergeCell ref="E115:E118"/>
    <mergeCell ref="E119:E120"/>
    <mergeCell ref="E123:E124"/>
    <mergeCell ref="E125:E126"/>
    <mergeCell ref="E130:E131"/>
    <mergeCell ref="E134:E135"/>
    <mergeCell ref="E136:E137"/>
    <mergeCell ref="E156:E157"/>
    <mergeCell ref="E166:E167"/>
    <mergeCell ref="E171:E176"/>
    <mergeCell ref="E178:E180"/>
    <mergeCell ref="E181:E182"/>
    <mergeCell ref="E207:E208"/>
    <mergeCell ref="E210:E211"/>
    <mergeCell ref="E218:E220"/>
    <mergeCell ref="E222:E223"/>
    <mergeCell ref="E225:E226"/>
    <mergeCell ref="E229:E230"/>
    <mergeCell ref="E231:E232"/>
    <mergeCell ref="E233:E234"/>
    <mergeCell ref="E237:E238"/>
    <mergeCell ref="E243:E244"/>
    <mergeCell ref="E245:E246"/>
    <mergeCell ref="E247:E248"/>
    <mergeCell ref="E260:E261"/>
    <mergeCell ref="E263:E265"/>
    <mergeCell ref="E271:E273"/>
    <mergeCell ref="E284:E285"/>
    <mergeCell ref="F3:F4"/>
    <mergeCell ref="F29:F31"/>
    <mergeCell ref="F32:F35"/>
    <mergeCell ref="F37:F43"/>
    <mergeCell ref="F44:F47"/>
    <mergeCell ref="F48:F51"/>
    <mergeCell ref="F53:F54"/>
    <mergeCell ref="F56:F57"/>
    <mergeCell ref="F59:F60"/>
    <mergeCell ref="F62:F63"/>
    <mergeCell ref="F65:F67"/>
    <mergeCell ref="F69:F71"/>
    <mergeCell ref="F74:F75"/>
    <mergeCell ref="F95:F98"/>
    <mergeCell ref="F99:F101"/>
    <mergeCell ref="F106:F107"/>
    <mergeCell ref="F108:F109"/>
    <mergeCell ref="F115:F118"/>
    <mergeCell ref="F119:F120"/>
    <mergeCell ref="F123:F124"/>
    <mergeCell ref="F125:F126"/>
    <mergeCell ref="F130:F131"/>
    <mergeCell ref="F134:F135"/>
    <mergeCell ref="F136:F137"/>
    <mergeCell ref="F156:F157"/>
    <mergeCell ref="F166:F167"/>
    <mergeCell ref="F171:F176"/>
    <mergeCell ref="F178:F180"/>
    <mergeCell ref="F181:F182"/>
    <mergeCell ref="F207:F208"/>
    <mergeCell ref="F210:F211"/>
    <mergeCell ref="F218:F220"/>
    <mergeCell ref="F222:F223"/>
    <mergeCell ref="F225:F226"/>
    <mergeCell ref="F229:F230"/>
    <mergeCell ref="F231:F232"/>
    <mergeCell ref="F233:F234"/>
    <mergeCell ref="F237:F238"/>
    <mergeCell ref="F243:F244"/>
    <mergeCell ref="F245:F246"/>
    <mergeCell ref="F247:F248"/>
    <mergeCell ref="F260:F261"/>
    <mergeCell ref="F263:F265"/>
    <mergeCell ref="F271:F273"/>
    <mergeCell ref="F284:F285"/>
    <mergeCell ref="G3:G4"/>
    <mergeCell ref="G29:G31"/>
    <mergeCell ref="G32:G35"/>
    <mergeCell ref="G37:G43"/>
    <mergeCell ref="G44:G47"/>
    <mergeCell ref="G48:G51"/>
    <mergeCell ref="G53:G54"/>
    <mergeCell ref="G56:G57"/>
    <mergeCell ref="G59:G60"/>
    <mergeCell ref="G62:G63"/>
    <mergeCell ref="G65:G67"/>
    <mergeCell ref="G69:G71"/>
    <mergeCell ref="G74:G75"/>
    <mergeCell ref="G95:G98"/>
    <mergeCell ref="G99:G101"/>
    <mergeCell ref="G106:G107"/>
    <mergeCell ref="G108:G109"/>
    <mergeCell ref="G115:G118"/>
    <mergeCell ref="G119:G120"/>
    <mergeCell ref="G123:G124"/>
    <mergeCell ref="G125:G126"/>
    <mergeCell ref="G130:G131"/>
    <mergeCell ref="G134:G135"/>
    <mergeCell ref="G136:G137"/>
    <mergeCell ref="G156:G157"/>
    <mergeCell ref="G166:G167"/>
    <mergeCell ref="G171:G176"/>
    <mergeCell ref="G178:G180"/>
    <mergeCell ref="G181:G182"/>
    <mergeCell ref="G207:G208"/>
    <mergeCell ref="G210:G211"/>
    <mergeCell ref="G218:G220"/>
    <mergeCell ref="G222:G223"/>
    <mergeCell ref="G225:G226"/>
    <mergeCell ref="G229:G230"/>
    <mergeCell ref="G231:G232"/>
    <mergeCell ref="G233:G234"/>
    <mergeCell ref="G237:G238"/>
    <mergeCell ref="G243:G244"/>
    <mergeCell ref="G245:G246"/>
    <mergeCell ref="G247:G248"/>
    <mergeCell ref="G260:G261"/>
    <mergeCell ref="G263:G265"/>
    <mergeCell ref="G271:G273"/>
    <mergeCell ref="G284:G285"/>
    <mergeCell ref="J3:J4"/>
    <mergeCell ref="J29:J31"/>
    <mergeCell ref="J32:J35"/>
    <mergeCell ref="J37:J43"/>
    <mergeCell ref="J44:J47"/>
    <mergeCell ref="J48:J51"/>
    <mergeCell ref="J53:J54"/>
    <mergeCell ref="J56:J57"/>
    <mergeCell ref="J59:J60"/>
    <mergeCell ref="J62:J63"/>
    <mergeCell ref="J65:J67"/>
    <mergeCell ref="J69:J71"/>
    <mergeCell ref="J74:J75"/>
    <mergeCell ref="J95:J98"/>
    <mergeCell ref="J99:J101"/>
    <mergeCell ref="J106:J107"/>
    <mergeCell ref="J108:J109"/>
    <mergeCell ref="J115:J118"/>
    <mergeCell ref="J119:J120"/>
    <mergeCell ref="J123:J124"/>
    <mergeCell ref="J125:J126"/>
    <mergeCell ref="J130:J131"/>
    <mergeCell ref="J134:J135"/>
    <mergeCell ref="J136:J137"/>
    <mergeCell ref="J156:J157"/>
    <mergeCell ref="J166:J167"/>
    <mergeCell ref="J171:J176"/>
    <mergeCell ref="J178:J180"/>
    <mergeCell ref="J181:J182"/>
    <mergeCell ref="J207:J208"/>
    <mergeCell ref="J210:J211"/>
    <mergeCell ref="J218:J220"/>
    <mergeCell ref="J222:J223"/>
    <mergeCell ref="J225:J226"/>
    <mergeCell ref="J229:J230"/>
    <mergeCell ref="J231:J232"/>
    <mergeCell ref="J233:J234"/>
    <mergeCell ref="J237:J238"/>
    <mergeCell ref="J243:J244"/>
    <mergeCell ref="J245:J246"/>
    <mergeCell ref="J247:J248"/>
    <mergeCell ref="J260:J261"/>
    <mergeCell ref="J263:J265"/>
    <mergeCell ref="J271:J273"/>
    <mergeCell ref="J284:J285"/>
  </mergeCells>
  <printOptions horizontalCentered="1"/>
  <pageMargins left="0.590277777777778" right="0.590277777777778" top="0.984027777777778" bottom="0.747916666666667" header="0.275" footer="0.156944444444444"/>
  <pageSetup paperSize="9" scale="75" fitToHeight="0" orientation="landscape" horizontalDpi="600"/>
  <headerFooter>
    <oddFooter>&amp;C第 &amp;P 页，共 &amp;N 页</oddFooter>
  </headerFooter>
  <rowBreaks count="1" manualBreakCount="1">
    <brk id="5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5"/>
  <sheetViews>
    <sheetView view="pageBreakPreview" zoomScaleNormal="100" workbookViewId="0">
      <pane ySplit="4" topLeftCell="A77" activePane="bottomLeft" state="frozen"/>
      <selection/>
      <selection pane="bottomLeft" activeCell="D87" sqref="D87:D88"/>
    </sheetView>
  </sheetViews>
  <sheetFormatPr defaultColWidth="9" defaultRowHeight="20" customHeight="1"/>
  <cols>
    <col min="1" max="1" width="18.5" style="7" customWidth="1"/>
    <col min="2" max="2" width="8.5" style="39" customWidth="1"/>
    <col min="3" max="3" width="9.25" style="49" customWidth="1"/>
    <col min="4" max="4" width="12.1333333333333" style="49" customWidth="1"/>
    <col min="5" max="5" width="7.375" style="49" customWidth="1"/>
    <col min="6" max="6" width="9.375" style="49" customWidth="1"/>
    <col min="7" max="7" width="7.75" style="49" customWidth="1"/>
    <col min="8" max="8" width="9.5" style="39" customWidth="1"/>
    <col min="9" max="9" width="32.875" style="7" customWidth="1"/>
    <col min="10" max="10" width="9" style="39" customWidth="1"/>
    <col min="11" max="12" width="9" style="7" hidden="1" customWidth="1"/>
    <col min="13" max="13" width="9.31666666666667" style="7" hidden="1" customWidth="1"/>
    <col min="14" max="15" width="9" style="7" hidden="1" customWidth="1"/>
    <col min="16" max="16" width="9.91666666666667" style="7" hidden="1" customWidth="1"/>
    <col min="17" max="17" width="9" style="7" hidden="1" customWidth="1"/>
    <col min="18" max="16384" width="9" style="7"/>
  </cols>
  <sheetData>
    <row r="1" customHeight="1" spans="1:16">
      <c r="A1" s="7" t="s">
        <v>0</v>
      </c>
    </row>
    <row r="2" ht="30" customHeight="1" spans="1:16">
      <c r="A2" s="50" t="s">
        <v>763</v>
      </c>
      <c r="B2" s="50"/>
      <c r="C2" s="51"/>
      <c r="D2" s="52"/>
      <c r="E2" s="52"/>
      <c r="F2" s="52"/>
      <c r="G2" s="52"/>
      <c r="H2" s="53"/>
      <c r="I2" s="50"/>
      <c r="J2" s="50"/>
    </row>
    <row r="3" customHeight="1" spans="1:16">
      <c r="A3" s="54" t="s">
        <v>764</v>
      </c>
      <c r="B3" s="54" t="s">
        <v>4</v>
      </c>
      <c r="C3" s="55" t="s">
        <v>5</v>
      </c>
      <c r="D3" s="56" t="s">
        <v>6</v>
      </c>
      <c r="E3" s="56" t="s">
        <v>765</v>
      </c>
      <c r="F3" s="56" t="s">
        <v>7</v>
      </c>
      <c r="G3" s="56" t="s">
        <v>766</v>
      </c>
      <c r="H3" s="56" t="s">
        <v>8</v>
      </c>
      <c r="I3" s="54"/>
      <c r="J3" s="57" t="s">
        <v>9</v>
      </c>
      <c r="K3" s="39" t="s">
        <v>767</v>
      </c>
      <c r="L3" s="39" t="s">
        <v>768</v>
      </c>
      <c r="M3" s="39" t="s">
        <v>769</v>
      </c>
      <c r="N3" s="39"/>
      <c r="O3" s="39" t="s">
        <v>770</v>
      </c>
      <c r="P3" s="39"/>
    </row>
    <row r="4" customHeight="1" spans="1:16">
      <c r="A4" s="54"/>
      <c r="B4" s="54"/>
      <c r="C4" s="55"/>
      <c r="D4" s="56"/>
      <c r="E4" s="56"/>
      <c r="F4" s="56"/>
      <c r="G4" s="56"/>
      <c r="H4" s="56" t="s">
        <v>771</v>
      </c>
      <c r="I4" s="56" t="s">
        <v>11</v>
      </c>
      <c r="J4" s="57"/>
      <c r="K4" s="39"/>
      <c r="L4" s="39"/>
      <c r="M4" s="39" t="s">
        <v>772</v>
      </c>
      <c r="N4" s="39" t="s">
        <v>773</v>
      </c>
      <c r="O4" s="39" t="s">
        <v>772</v>
      </c>
      <c r="P4" s="39" t="s">
        <v>773</v>
      </c>
    </row>
    <row r="5" customHeight="1" spans="1:16">
      <c r="A5" s="58" t="s">
        <v>774</v>
      </c>
      <c r="B5" s="59" t="s">
        <v>13</v>
      </c>
      <c r="C5" s="59">
        <v>56.7365</v>
      </c>
      <c r="D5" s="59">
        <v>80.912</v>
      </c>
      <c r="E5" s="59">
        <v>0.422</v>
      </c>
      <c r="F5" s="59">
        <v>93.522</v>
      </c>
      <c r="G5" s="59">
        <v>0.305</v>
      </c>
      <c r="H5" s="59">
        <v>14.67</v>
      </c>
      <c r="I5" s="58" t="s">
        <v>175</v>
      </c>
      <c r="J5" s="60">
        <f>C5+D5+E5-F5-G5</f>
        <v>44.2434999999999</v>
      </c>
      <c r="N5" s="7">
        <f t="shared" ref="N5:N68" si="0">D5-M5</f>
        <v>80.912</v>
      </c>
      <c r="P5" s="7">
        <f t="shared" ref="P5:P68" si="1">H5-O5</f>
        <v>14.67</v>
      </c>
    </row>
    <row r="6" customHeight="1" spans="1:16">
      <c r="A6" s="58"/>
      <c r="B6" s="59"/>
      <c r="C6" s="59"/>
      <c r="D6" s="59"/>
      <c r="E6" s="59"/>
      <c r="F6" s="59"/>
      <c r="G6" s="59"/>
      <c r="H6" s="59">
        <v>13.572</v>
      </c>
      <c r="I6" s="58" t="s">
        <v>31</v>
      </c>
      <c r="J6" s="60"/>
      <c r="N6" s="7">
        <f t="shared" si="0"/>
        <v>0</v>
      </c>
      <c r="P6" s="7">
        <f t="shared" si="1"/>
        <v>13.572</v>
      </c>
    </row>
    <row r="7" customHeight="1" spans="1:16">
      <c r="A7" s="58"/>
      <c r="B7" s="59"/>
      <c r="C7" s="59"/>
      <c r="D7" s="59"/>
      <c r="E7" s="59"/>
      <c r="F7" s="59"/>
      <c r="G7" s="59"/>
      <c r="H7" s="59">
        <v>40.282</v>
      </c>
      <c r="I7" s="58" t="s">
        <v>20</v>
      </c>
      <c r="J7" s="60"/>
      <c r="N7" s="7">
        <f t="shared" si="0"/>
        <v>0</v>
      </c>
      <c r="P7" s="7">
        <f t="shared" si="1"/>
        <v>40.282</v>
      </c>
    </row>
    <row r="8" customHeight="1" spans="1:16">
      <c r="A8" s="58"/>
      <c r="B8" s="59"/>
      <c r="C8" s="59"/>
      <c r="D8" s="59"/>
      <c r="E8" s="59"/>
      <c r="F8" s="59"/>
      <c r="G8" s="59"/>
      <c r="H8" s="59">
        <v>8.578</v>
      </c>
      <c r="I8" s="58" t="s">
        <v>36</v>
      </c>
      <c r="J8" s="60"/>
      <c r="N8" s="7">
        <f t="shared" si="0"/>
        <v>0</v>
      </c>
      <c r="P8" s="7">
        <f t="shared" si="1"/>
        <v>8.578</v>
      </c>
    </row>
    <row r="9" customHeight="1" spans="1:16">
      <c r="A9" s="58"/>
      <c r="B9" s="59"/>
      <c r="C9" s="59"/>
      <c r="D9" s="59"/>
      <c r="E9" s="59"/>
      <c r="F9" s="59"/>
      <c r="G9" s="59"/>
      <c r="H9" s="59">
        <v>16.42</v>
      </c>
      <c r="I9" s="58" t="s">
        <v>15</v>
      </c>
      <c r="J9" s="60"/>
      <c r="N9" s="7">
        <f t="shared" si="0"/>
        <v>0</v>
      </c>
      <c r="P9" s="7">
        <f t="shared" si="1"/>
        <v>16.42</v>
      </c>
    </row>
    <row r="10" customHeight="1" spans="1:16">
      <c r="A10" s="58" t="s">
        <v>775</v>
      </c>
      <c r="B10" s="59" t="s">
        <v>45</v>
      </c>
      <c r="C10" s="59">
        <v>53.771</v>
      </c>
      <c r="D10" s="59">
        <v>72.118</v>
      </c>
      <c r="E10" s="59">
        <v>0.497</v>
      </c>
      <c r="F10" s="59">
        <v>76.471</v>
      </c>
      <c r="G10" s="59">
        <v>0.222</v>
      </c>
      <c r="H10" s="59">
        <v>7.38</v>
      </c>
      <c r="I10" s="58" t="s">
        <v>30</v>
      </c>
      <c r="J10" s="60">
        <f t="shared" ref="J10:J15" si="2">C10+D10+E10-F10-G10</f>
        <v>49.693</v>
      </c>
      <c r="N10" s="7">
        <f t="shared" si="0"/>
        <v>72.118</v>
      </c>
      <c r="P10" s="7">
        <f t="shared" si="1"/>
        <v>7.38</v>
      </c>
    </row>
    <row r="11" customHeight="1" spans="1:16">
      <c r="A11" s="58"/>
      <c r="B11" s="59"/>
      <c r="C11" s="59"/>
      <c r="D11" s="59"/>
      <c r="E11" s="59"/>
      <c r="F11" s="59"/>
      <c r="G11" s="59"/>
      <c r="H11" s="59">
        <v>0.974</v>
      </c>
      <c r="I11" s="58" t="s">
        <v>24</v>
      </c>
      <c r="J11" s="60"/>
      <c r="N11" s="7">
        <f t="shared" si="0"/>
        <v>0</v>
      </c>
      <c r="P11" s="7">
        <f t="shared" si="1"/>
        <v>0.974</v>
      </c>
    </row>
    <row r="12" customHeight="1" spans="1:16">
      <c r="A12" s="58"/>
      <c r="B12" s="59"/>
      <c r="C12" s="59"/>
      <c r="D12" s="59"/>
      <c r="E12" s="59"/>
      <c r="F12" s="59"/>
      <c r="G12" s="59"/>
      <c r="H12" s="59">
        <v>5.61</v>
      </c>
      <c r="I12" s="58" t="s">
        <v>266</v>
      </c>
      <c r="J12" s="60"/>
      <c r="N12" s="7">
        <f t="shared" si="0"/>
        <v>0</v>
      </c>
      <c r="P12" s="7">
        <f t="shared" si="1"/>
        <v>5.61</v>
      </c>
    </row>
    <row r="13" customHeight="1" spans="1:16">
      <c r="A13" s="58"/>
      <c r="B13" s="59"/>
      <c r="C13" s="59"/>
      <c r="D13" s="59"/>
      <c r="E13" s="59"/>
      <c r="F13" s="59"/>
      <c r="G13" s="59"/>
      <c r="H13" s="59">
        <v>62.507</v>
      </c>
      <c r="I13" s="58" t="s">
        <v>31</v>
      </c>
      <c r="J13" s="60"/>
      <c r="N13" s="7">
        <f t="shared" si="0"/>
        <v>0</v>
      </c>
      <c r="P13" s="7">
        <f t="shared" si="1"/>
        <v>62.507</v>
      </c>
    </row>
    <row r="14" customHeight="1" spans="1:16">
      <c r="A14" s="58" t="s">
        <v>776</v>
      </c>
      <c r="B14" s="59" t="s">
        <v>61</v>
      </c>
      <c r="C14" s="59">
        <v>2.647</v>
      </c>
      <c r="D14" s="61">
        <v>2.278</v>
      </c>
      <c r="E14" s="59"/>
      <c r="F14" s="61"/>
      <c r="G14" s="61"/>
      <c r="H14" s="59"/>
      <c r="I14" s="58" t="s">
        <v>159</v>
      </c>
      <c r="J14" s="60">
        <f t="shared" si="2"/>
        <v>4.925</v>
      </c>
      <c r="N14" s="7">
        <f t="shared" si="0"/>
        <v>2.278</v>
      </c>
      <c r="P14" s="7">
        <f t="shared" si="1"/>
        <v>0</v>
      </c>
    </row>
    <row r="15" customHeight="1" spans="1:16">
      <c r="A15" s="58" t="s">
        <v>777</v>
      </c>
      <c r="B15" s="59" t="s">
        <v>64</v>
      </c>
      <c r="C15" s="59">
        <v>275.0561</v>
      </c>
      <c r="D15" s="59">
        <v>2433.2735</v>
      </c>
      <c r="E15" s="59">
        <v>0.4645</v>
      </c>
      <c r="F15" s="59">
        <v>2488.857</v>
      </c>
      <c r="G15" s="59"/>
      <c r="H15" s="59">
        <v>1885.53</v>
      </c>
      <c r="I15" s="58" t="s">
        <v>778</v>
      </c>
      <c r="J15" s="60">
        <f t="shared" si="2"/>
        <v>219.9371</v>
      </c>
      <c r="N15" s="7">
        <f t="shared" si="0"/>
        <v>2433.2735</v>
      </c>
      <c r="P15" s="7">
        <f t="shared" si="1"/>
        <v>1885.53</v>
      </c>
    </row>
    <row r="16" customHeight="1" spans="1:16">
      <c r="A16" s="58"/>
      <c r="B16" s="59"/>
      <c r="C16" s="59"/>
      <c r="D16" s="59"/>
      <c r="E16" s="59"/>
      <c r="F16" s="59"/>
      <c r="G16" s="59"/>
      <c r="H16" s="59">
        <v>17.41</v>
      </c>
      <c r="I16" s="58" t="s">
        <v>30</v>
      </c>
      <c r="J16" s="60"/>
      <c r="N16" s="7">
        <f t="shared" si="0"/>
        <v>0</v>
      </c>
      <c r="P16" s="7">
        <f t="shared" si="1"/>
        <v>17.41</v>
      </c>
    </row>
    <row r="17" customHeight="1" spans="1:16">
      <c r="A17" s="58"/>
      <c r="B17" s="59"/>
      <c r="C17" s="59"/>
      <c r="D17" s="59"/>
      <c r="E17" s="59"/>
      <c r="F17" s="59"/>
      <c r="G17" s="59"/>
      <c r="H17" s="59">
        <v>252.93</v>
      </c>
      <c r="I17" s="58" t="s">
        <v>779</v>
      </c>
      <c r="J17" s="60"/>
      <c r="N17" s="7">
        <f t="shared" si="0"/>
        <v>0</v>
      </c>
      <c r="P17" s="7">
        <f t="shared" si="1"/>
        <v>252.93</v>
      </c>
    </row>
    <row r="18" customHeight="1" spans="1:16">
      <c r="A18" s="58"/>
      <c r="B18" s="59"/>
      <c r="C18" s="59"/>
      <c r="D18" s="59"/>
      <c r="E18" s="59"/>
      <c r="F18" s="59"/>
      <c r="G18" s="59"/>
      <c r="H18" s="59">
        <v>3.744</v>
      </c>
      <c r="I18" s="58" t="s">
        <v>24</v>
      </c>
      <c r="J18" s="60"/>
      <c r="N18" s="7">
        <f t="shared" si="0"/>
        <v>0</v>
      </c>
      <c r="P18" s="7">
        <f t="shared" si="1"/>
        <v>3.744</v>
      </c>
    </row>
    <row r="19" customHeight="1" spans="1:16">
      <c r="A19" s="58"/>
      <c r="B19" s="59"/>
      <c r="C19" s="59"/>
      <c r="D19" s="59"/>
      <c r="E19" s="59"/>
      <c r="F19" s="59"/>
      <c r="G19" s="59"/>
      <c r="H19" s="59">
        <v>110.18</v>
      </c>
      <c r="I19" s="58" t="s">
        <v>780</v>
      </c>
      <c r="J19" s="60"/>
      <c r="N19" s="7">
        <f t="shared" si="0"/>
        <v>0</v>
      </c>
      <c r="P19" s="7">
        <f t="shared" si="1"/>
        <v>110.18</v>
      </c>
    </row>
    <row r="20" customHeight="1" spans="1:16">
      <c r="A20" s="58"/>
      <c r="B20" s="59"/>
      <c r="C20" s="59"/>
      <c r="D20" s="59"/>
      <c r="E20" s="59"/>
      <c r="F20" s="59"/>
      <c r="G20" s="59"/>
      <c r="H20" s="59">
        <v>24.16</v>
      </c>
      <c r="I20" s="58" t="s">
        <v>49</v>
      </c>
      <c r="J20" s="60"/>
      <c r="N20" s="7">
        <f t="shared" si="0"/>
        <v>0</v>
      </c>
      <c r="P20" s="7">
        <f t="shared" si="1"/>
        <v>24.16</v>
      </c>
    </row>
    <row r="21" customHeight="1" spans="1:16">
      <c r="A21" s="58"/>
      <c r="B21" s="59"/>
      <c r="C21" s="59"/>
      <c r="D21" s="59"/>
      <c r="E21" s="59"/>
      <c r="F21" s="59"/>
      <c r="G21" s="59"/>
      <c r="H21" s="59">
        <v>70.07</v>
      </c>
      <c r="I21" s="58" t="s">
        <v>31</v>
      </c>
      <c r="J21" s="60"/>
      <c r="N21" s="7">
        <f t="shared" si="0"/>
        <v>0</v>
      </c>
      <c r="P21" s="7">
        <f t="shared" si="1"/>
        <v>70.07</v>
      </c>
    </row>
    <row r="22" customHeight="1" spans="1:16">
      <c r="A22" s="58"/>
      <c r="B22" s="59"/>
      <c r="C22" s="59"/>
      <c r="D22" s="59"/>
      <c r="E22" s="59"/>
      <c r="F22" s="59"/>
      <c r="G22" s="59"/>
      <c r="H22" s="59">
        <v>117.7</v>
      </c>
      <c r="I22" s="58" t="s">
        <v>36</v>
      </c>
      <c r="J22" s="60"/>
      <c r="N22" s="7">
        <f t="shared" si="0"/>
        <v>0</v>
      </c>
      <c r="P22" s="7">
        <f t="shared" si="1"/>
        <v>117.7</v>
      </c>
    </row>
    <row r="23" customHeight="1" spans="1:16">
      <c r="A23" s="58"/>
      <c r="B23" s="59"/>
      <c r="C23" s="59"/>
      <c r="D23" s="59"/>
      <c r="E23" s="59"/>
      <c r="F23" s="59"/>
      <c r="G23" s="59"/>
      <c r="H23" s="59">
        <v>7.133</v>
      </c>
      <c r="I23" s="58" t="s">
        <v>781</v>
      </c>
      <c r="J23" s="60"/>
      <c r="N23" s="7">
        <f t="shared" si="0"/>
        <v>0</v>
      </c>
      <c r="P23" s="7">
        <f t="shared" si="1"/>
        <v>7.133</v>
      </c>
    </row>
    <row r="24" customHeight="1" spans="1:16">
      <c r="A24" s="58" t="s">
        <v>782</v>
      </c>
      <c r="B24" s="59" t="s">
        <v>97</v>
      </c>
      <c r="C24" s="59">
        <v>226.298</v>
      </c>
      <c r="D24" s="59">
        <v>1645.7985</v>
      </c>
      <c r="E24" s="59">
        <v>0.108</v>
      </c>
      <c r="F24" s="59">
        <v>1662.887</v>
      </c>
      <c r="G24" s="59"/>
      <c r="H24" s="59">
        <v>154.99</v>
      </c>
      <c r="I24" s="62" t="s">
        <v>783</v>
      </c>
      <c r="J24" s="60">
        <f>C24+D24+E24-F24-G24</f>
        <v>209.3175</v>
      </c>
      <c r="N24" s="7">
        <f t="shared" si="0"/>
        <v>1645.7985</v>
      </c>
      <c r="P24" s="7">
        <f t="shared" si="1"/>
        <v>154.99</v>
      </c>
    </row>
    <row r="25" customHeight="1" spans="1:16">
      <c r="A25" s="58"/>
      <c r="B25" s="59"/>
      <c r="C25" s="59"/>
      <c r="D25" s="59"/>
      <c r="E25" s="59"/>
      <c r="F25" s="59"/>
      <c r="G25" s="59"/>
      <c r="H25" s="59">
        <v>31.48</v>
      </c>
      <c r="I25" s="62" t="s">
        <v>356</v>
      </c>
      <c r="J25" s="60"/>
      <c r="N25" s="7">
        <f t="shared" si="0"/>
        <v>0</v>
      </c>
      <c r="P25" s="7">
        <f t="shared" si="1"/>
        <v>31.48</v>
      </c>
    </row>
    <row r="26" customHeight="1" spans="1:16">
      <c r="A26" s="58"/>
      <c r="B26" s="59"/>
      <c r="C26" s="59"/>
      <c r="D26" s="59"/>
      <c r="E26" s="59"/>
      <c r="F26" s="59"/>
      <c r="G26" s="59"/>
      <c r="H26" s="59">
        <v>44.54</v>
      </c>
      <c r="I26" s="62" t="s">
        <v>784</v>
      </c>
      <c r="J26" s="60"/>
      <c r="N26" s="7">
        <f t="shared" si="0"/>
        <v>0</v>
      </c>
      <c r="P26" s="7">
        <f t="shared" si="1"/>
        <v>44.54</v>
      </c>
    </row>
    <row r="27" customHeight="1" spans="1:16">
      <c r="A27" s="58"/>
      <c r="B27" s="59"/>
      <c r="C27" s="59"/>
      <c r="D27" s="59"/>
      <c r="E27" s="59"/>
      <c r="F27" s="59"/>
      <c r="G27" s="59"/>
      <c r="H27" s="59">
        <v>159.01</v>
      </c>
      <c r="I27" s="62" t="s">
        <v>785</v>
      </c>
      <c r="J27" s="60"/>
      <c r="N27" s="7">
        <f t="shared" si="0"/>
        <v>0</v>
      </c>
      <c r="P27" s="7">
        <f t="shared" si="1"/>
        <v>159.01</v>
      </c>
    </row>
    <row r="28" customHeight="1" spans="1:16">
      <c r="A28" s="58"/>
      <c r="B28" s="59"/>
      <c r="C28" s="59"/>
      <c r="D28" s="59"/>
      <c r="E28" s="59"/>
      <c r="F28" s="59"/>
      <c r="G28" s="59"/>
      <c r="H28" s="59">
        <v>94.57</v>
      </c>
      <c r="I28" s="62" t="s">
        <v>99</v>
      </c>
      <c r="J28" s="60"/>
      <c r="N28" s="7">
        <f t="shared" si="0"/>
        <v>0</v>
      </c>
      <c r="P28" s="7">
        <f t="shared" si="1"/>
        <v>94.57</v>
      </c>
    </row>
    <row r="29" customHeight="1" spans="1:16">
      <c r="A29" s="58"/>
      <c r="B29" s="59"/>
      <c r="C29" s="59"/>
      <c r="D29" s="59"/>
      <c r="E29" s="59"/>
      <c r="F29" s="59"/>
      <c r="G29" s="59"/>
      <c r="H29" s="59">
        <v>90.49</v>
      </c>
      <c r="I29" s="62" t="s">
        <v>574</v>
      </c>
      <c r="J29" s="60"/>
      <c r="N29" s="7">
        <f t="shared" si="0"/>
        <v>0</v>
      </c>
      <c r="P29" s="7">
        <f t="shared" si="1"/>
        <v>90.49</v>
      </c>
    </row>
    <row r="30" customHeight="1" spans="1:16">
      <c r="A30" s="58"/>
      <c r="B30" s="59"/>
      <c r="C30" s="59"/>
      <c r="D30" s="59"/>
      <c r="E30" s="59"/>
      <c r="F30" s="59"/>
      <c r="G30" s="59"/>
      <c r="H30" s="59">
        <v>3.475</v>
      </c>
      <c r="I30" s="62" t="s">
        <v>24</v>
      </c>
      <c r="J30" s="60"/>
      <c r="N30" s="7">
        <f t="shared" si="0"/>
        <v>0</v>
      </c>
      <c r="P30" s="7">
        <f t="shared" si="1"/>
        <v>3.475</v>
      </c>
    </row>
    <row r="31" customHeight="1" spans="1:16">
      <c r="A31" s="58"/>
      <c r="B31" s="59"/>
      <c r="C31" s="59"/>
      <c r="D31" s="59"/>
      <c r="E31" s="59"/>
      <c r="F31" s="59"/>
      <c r="G31" s="59"/>
      <c r="H31" s="59">
        <v>27.94</v>
      </c>
      <c r="I31" s="62" t="s">
        <v>266</v>
      </c>
      <c r="J31" s="60"/>
      <c r="N31" s="7">
        <f t="shared" si="0"/>
        <v>0</v>
      </c>
      <c r="P31" s="7">
        <f t="shared" si="1"/>
        <v>27.94</v>
      </c>
    </row>
    <row r="32" customHeight="1" spans="1:16">
      <c r="A32" s="58"/>
      <c r="B32" s="59"/>
      <c r="C32" s="59"/>
      <c r="D32" s="59"/>
      <c r="E32" s="59"/>
      <c r="F32" s="59"/>
      <c r="G32" s="59"/>
      <c r="H32" s="59">
        <v>31.27</v>
      </c>
      <c r="I32" s="62" t="s">
        <v>15</v>
      </c>
      <c r="J32" s="60"/>
      <c r="N32" s="7">
        <f t="shared" si="0"/>
        <v>0</v>
      </c>
      <c r="P32" s="7">
        <f t="shared" si="1"/>
        <v>31.27</v>
      </c>
    </row>
    <row r="33" customHeight="1" spans="1:16">
      <c r="A33" s="58"/>
      <c r="B33" s="59"/>
      <c r="C33" s="59"/>
      <c r="D33" s="59"/>
      <c r="E33" s="59"/>
      <c r="F33" s="59"/>
      <c r="G33" s="59"/>
      <c r="H33" s="59">
        <v>1025.122</v>
      </c>
      <c r="I33" s="62" t="s">
        <v>786</v>
      </c>
      <c r="J33" s="60"/>
      <c r="N33" s="7">
        <f t="shared" si="0"/>
        <v>0</v>
      </c>
      <c r="P33" s="7">
        <f t="shared" si="1"/>
        <v>1025.122</v>
      </c>
    </row>
    <row r="34" customHeight="1" spans="1:16">
      <c r="A34" s="58" t="s">
        <v>787</v>
      </c>
      <c r="B34" s="59" t="s">
        <v>125</v>
      </c>
      <c r="C34" s="59">
        <v>3.664</v>
      </c>
      <c r="D34" s="61">
        <v>7.267</v>
      </c>
      <c r="E34" s="59"/>
      <c r="F34" s="61">
        <v>10.363</v>
      </c>
      <c r="G34" s="61"/>
      <c r="H34" s="61">
        <v>10.363</v>
      </c>
      <c r="I34" s="58" t="s">
        <v>127</v>
      </c>
      <c r="J34" s="60">
        <f t="shared" ref="J34:J42" si="3">C34+D34+E34-F34-G34</f>
        <v>0.568000000000001</v>
      </c>
      <c r="N34" s="7">
        <f t="shared" si="0"/>
        <v>7.267</v>
      </c>
      <c r="P34" s="7">
        <f t="shared" si="1"/>
        <v>10.363</v>
      </c>
    </row>
    <row r="35" customHeight="1" spans="1:16">
      <c r="A35" s="58" t="s">
        <v>128</v>
      </c>
      <c r="B35" s="59" t="s">
        <v>788</v>
      </c>
      <c r="C35" s="59">
        <v>3.9705</v>
      </c>
      <c r="D35" s="61">
        <v>8.169</v>
      </c>
      <c r="E35" s="59"/>
      <c r="F35" s="59">
        <v>8.5145</v>
      </c>
      <c r="G35" s="61"/>
      <c r="H35" s="59">
        <v>8.5145</v>
      </c>
      <c r="I35" s="58" t="s">
        <v>789</v>
      </c>
      <c r="J35" s="60">
        <f t="shared" si="3"/>
        <v>3.62500000000001</v>
      </c>
      <c r="K35" s="7" t="s">
        <v>790</v>
      </c>
      <c r="M35" s="7">
        <f t="shared" ref="M35:M40" si="4">D35</f>
        <v>8.169</v>
      </c>
      <c r="N35" s="7">
        <f t="shared" si="0"/>
        <v>0</v>
      </c>
      <c r="O35" s="7">
        <f t="shared" ref="O35:O40" si="5">H35</f>
        <v>8.5145</v>
      </c>
      <c r="P35" s="7">
        <f t="shared" si="1"/>
        <v>0</v>
      </c>
    </row>
    <row r="36" customHeight="1" spans="1:16">
      <c r="A36" s="58" t="s">
        <v>132</v>
      </c>
      <c r="B36" s="59" t="s">
        <v>133</v>
      </c>
      <c r="C36" s="59">
        <v>1.36299999999999</v>
      </c>
      <c r="D36" s="61">
        <v>59.598</v>
      </c>
      <c r="E36" s="59"/>
      <c r="F36" s="59">
        <v>60.961</v>
      </c>
      <c r="G36" s="61"/>
      <c r="H36" s="59">
        <v>60.961</v>
      </c>
      <c r="I36" s="58" t="s">
        <v>791</v>
      </c>
      <c r="J36" s="60">
        <f t="shared" si="3"/>
        <v>0</v>
      </c>
      <c r="N36" s="7">
        <f t="shared" si="0"/>
        <v>59.598</v>
      </c>
      <c r="P36" s="7">
        <f t="shared" si="1"/>
        <v>60.961</v>
      </c>
    </row>
    <row r="37" customHeight="1" spans="1:16">
      <c r="A37" s="58" t="s">
        <v>144</v>
      </c>
      <c r="B37" s="59" t="s">
        <v>792</v>
      </c>
      <c r="C37" s="59">
        <v>4.597</v>
      </c>
      <c r="D37" s="61">
        <v>4.007</v>
      </c>
      <c r="E37" s="59"/>
      <c r="F37" s="59"/>
      <c r="G37" s="61"/>
      <c r="H37" s="59"/>
      <c r="I37" s="58" t="s">
        <v>159</v>
      </c>
      <c r="J37" s="60">
        <f t="shared" si="3"/>
        <v>8.604</v>
      </c>
      <c r="N37" s="7">
        <f t="shared" si="0"/>
        <v>4.007</v>
      </c>
      <c r="P37" s="7">
        <f t="shared" si="1"/>
        <v>0</v>
      </c>
    </row>
    <row r="38" s="7" customFormat="1" customHeight="1" spans="1:16">
      <c r="A38" s="58" t="s">
        <v>136</v>
      </c>
      <c r="B38" s="59" t="s">
        <v>137</v>
      </c>
      <c r="C38" s="59">
        <v>98.649</v>
      </c>
      <c r="D38" s="61">
        <v>137.094</v>
      </c>
      <c r="E38" s="59">
        <v>0.112</v>
      </c>
      <c r="F38" s="59">
        <v>162.32</v>
      </c>
      <c r="G38" s="61"/>
      <c r="H38" s="59">
        <v>162.32</v>
      </c>
      <c r="I38" s="58" t="s">
        <v>139</v>
      </c>
      <c r="J38" s="60">
        <f t="shared" si="3"/>
        <v>73.5350000000001</v>
      </c>
      <c r="K38" s="7" t="s">
        <v>790</v>
      </c>
      <c r="M38" s="7">
        <f t="shared" si="4"/>
        <v>137.094</v>
      </c>
      <c r="N38" s="7">
        <f t="shared" si="0"/>
        <v>0</v>
      </c>
      <c r="O38" s="7">
        <f t="shared" si="5"/>
        <v>162.32</v>
      </c>
      <c r="P38" s="7">
        <f t="shared" si="1"/>
        <v>0</v>
      </c>
    </row>
    <row r="39" customHeight="1" spans="1:16">
      <c r="A39" s="63" t="s">
        <v>140</v>
      </c>
      <c r="B39" s="59" t="s">
        <v>141</v>
      </c>
      <c r="C39" s="59">
        <v>30.975</v>
      </c>
      <c r="D39" s="59">
        <v>266.39</v>
      </c>
      <c r="E39" s="59"/>
      <c r="F39" s="59">
        <v>278.65</v>
      </c>
      <c r="G39" s="59"/>
      <c r="H39" s="59">
        <v>278.65</v>
      </c>
      <c r="I39" s="58" t="s">
        <v>632</v>
      </c>
      <c r="J39" s="60">
        <f t="shared" si="3"/>
        <v>18.715</v>
      </c>
      <c r="N39" s="7">
        <f t="shared" si="0"/>
        <v>266.39</v>
      </c>
      <c r="P39" s="7">
        <f t="shared" si="1"/>
        <v>278.65</v>
      </c>
    </row>
    <row r="40" customHeight="1" spans="1:16">
      <c r="A40" s="58" t="s">
        <v>149</v>
      </c>
      <c r="B40" s="59" t="s">
        <v>150</v>
      </c>
      <c r="C40" s="59">
        <v>3.097</v>
      </c>
      <c r="D40" s="61">
        <v>1.597</v>
      </c>
      <c r="E40" s="59"/>
      <c r="F40" s="61">
        <v>3.485</v>
      </c>
      <c r="G40" s="61"/>
      <c r="H40" s="61">
        <v>3.485</v>
      </c>
      <c r="I40" s="58" t="s">
        <v>139</v>
      </c>
      <c r="J40" s="60">
        <f t="shared" si="3"/>
        <v>1.209</v>
      </c>
      <c r="K40" s="7" t="s">
        <v>790</v>
      </c>
      <c r="M40" s="7">
        <f t="shared" si="4"/>
        <v>1.597</v>
      </c>
      <c r="N40" s="7">
        <f t="shared" si="0"/>
        <v>0</v>
      </c>
      <c r="O40" s="7">
        <f t="shared" si="5"/>
        <v>3.485</v>
      </c>
      <c r="P40" s="7">
        <f t="shared" si="1"/>
        <v>0</v>
      </c>
    </row>
    <row r="41" customHeight="1" spans="1:16">
      <c r="A41" s="63" t="s">
        <v>793</v>
      </c>
      <c r="B41" s="59" t="s">
        <v>794</v>
      </c>
      <c r="C41" s="59">
        <v>58.5219999999999</v>
      </c>
      <c r="D41" s="59">
        <v>106.344</v>
      </c>
      <c r="E41" s="59">
        <v>0.198</v>
      </c>
      <c r="F41" s="59">
        <v>100.2</v>
      </c>
      <c r="G41" s="59"/>
      <c r="H41" s="59">
        <v>100.2</v>
      </c>
      <c r="I41" s="58" t="s">
        <v>795</v>
      </c>
      <c r="J41" s="60">
        <f t="shared" si="3"/>
        <v>64.8639999999999</v>
      </c>
      <c r="N41" s="7">
        <f t="shared" si="0"/>
        <v>106.344</v>
      </c>
      <c r="P41" s="7">
        <f t="shared" si="1"/>
        <v>100.2</v>
      </c>
    </row>
    <row r="42" customHeight="1" spans="1:16">
      <c r="A42" s="58" t="s">
        <v>796</v>
      </c>
      <c r="B42" s="59" t="s">
        <v>170</v>
      </c>
      <c r="C42" s="59">
        <v>350.8035</v>
      </c>
      <c r="D42" s="59">
        <v>962.295</v>
      </c>
      <c r="E42" s="59"/>
      <c r="F42" s="59">
        <v>871.33</v>
      </c>
      <c r="G42" s="59"/>
      <c r="H42" s="59">
        <v>285.55</v>
      </c>
      <c r="I42" s="58" t="s">
        <v>175</v>
      </c>
      <c r="J42" s="60">
        <f t="shared" si="3"/>
        <v>441.7685</v>
      </c>
      <c r="N42" s="7">
        <f t="shared" si="0"/>
        <v>962.295</v>
      </c>
      <c r="P42" s="7">
        <f t="shared" si="1"/>
        <v>285.55</v>
      </c>
    </row>
    <row r="43" customHeight="1" spans="1:16">
      <c r="A43" s="58"/>
      <c r="B43" s="59"/>
      <c r="C43" s="59"/>
      <c r="D43" s="59"/>
      <c r="E43" s="59"/>
      <c r="F43" s="59"/>
      <c r="G43" s="59"/>
      <c r="H43" s="59">
        <v>171.11</v>
      </c>
      <c r="I43" s="58" t="s">
        <v>797</v>
      </c>
      <c r="J43" s="60"/>
      <c r="N43" s="7">
        <f t="shared" si="0"/>
        <v>0</v>
      </c>
      <c r="P43" s="7">
        <f t="shared" si="1"/>
        <v>171.11</v>
      </c>
    </row>
    <row r="44" customHeight="1" spans="1:16">
      <c r="A44" s="58"/>
      <c r="B44" s="59"/>
      <c r="C44" s="59"/>
      <c r="D44" s="59"/>
      <c r="E44" s="59"/>
      <c r="F44" s="59"/>
      <c r="G44" s="59"/>
      <c r="H44" s="59">
        <v>239.12</v>
      </c>
      <c r="I44" s="58" t="s">
        <v>19</v>
      </c>
      <c r="J44" s="60"/>
      <c r="N44" s="7">
        <f t="shared" si="0"/>
        <v>0</v>
      </c>
      <c r="P44" s="7">
        <f t="shared" si="1"/>
        <v>239.12</v>
      </c>
    </row>
    <row r="45" customHeight="1" spans="1:16">
      <c r="A45" s="58"/>
      <c r="B45" s="59"/>
      <c r="C45" s="59"/>
      <c r="D45" s="59"/>
      <c r="E45" s="59"/>
      <c r="F45" s="59"/>
      <c r="G45" s="59"/>
      <c r="H45" s="59">
        <v>104.66</v>
      </c>
      <c r="I45" s="58" t="s">
        <v>49</v>
      </c>
      <c r="J45" s="60"/>
      <c r="N45" s="7">
        <f t="shared" si="0"/>
        <v>0</v>
      </c>
      <c r="P45" s="7">
        <f t="shared" si="1"/>
        <v>104.66</v>
      </c>
    </row>
    <row r="46" customHeight="1" spans="1:16">
      <c r="A46" s="58"/>
      <c r="B46" s="59"/>
      <c r="C46" s="59"/>
      <c r="D46" s="59"/>
      <c r="E46" s="59"/>
      <c r="F46" s="59"/>
      <c r="G46" s="59"/>
      <c r="H46" s="59">
        <v>70.89</v>
      </c>
      <c r="I46" s="58" t="s">
        <v>15</v>
      </c>
      <c r="J46" s="60"/>
      <c r="N46" s="7">
        <f t="shared" si="0"/>
        <v>0</v>
      </c>
      <c r="P46" s="7">
        <f t="shared" si="1"/>
        <v>70.89</v>
      </c>
    </row>
    <row r="47" customHeight="1" spans="1:16">
      <c r="A47" s="58" t="s">
        <v>798</v>
      </c>
      <c r="B47" s="59" t="s">
        <v>179</v>
      </c>
      <c r="C47" s="59">
        <v>144.112</v>
      </c>
      <c r="D47" s="59">
        <v>265.302</v>
      </c>
      <c r="E47" s="59">
        <v>0.863</v>
      </c>
      <c r="F47" s="59">
        <v>212.85</v>
      </c>
      <c r="G47" s="59">
        <v>0.465</v>
      </c>
      <c r="H47" s="59">
        <v>177.62</v>
      </c>
      <c r="I47" s="58" t="s">
        <v>30</v>
      </c>
      <c r="J47" s="60">
        <f t="shared" ref="J47:J57" si="6">C47+D47+E47-F47-G47</f>
        <v>196.962</v>
      </c>
      <c r="N47" s="7">
        <f t="shared" si="0"/>
        <v>265.302</v>
      </c>
      <c r="P47" s="7">
        <f t="shared" si="1"/>
        <v>177.62</v>
      </c>
    </row>
    <row r="48" customHeight="1" spans="1:16">
      <c r="A48" s="58"/>
      <c r="B48" s="59"/>
      <c r="C48" s="59"/>
      <c r="D48" s="59"/>
      <c r="E48" s="59"/>
      <c r="F48" s="59"/>
      <c r="G48" s="59"/>
      <c r="H48" s="59">
        <v>35.23</v>
      </c>
      <c r="I48" s="58" t="s">
        <v>168</v>
      </c>
      <c r="J48" s="60"/>
      <c r="N48" s="7">
        <f t="shared" si="0"/>
        <v>0</v>
      </c>
      <c r="P48" s="7">
        <f t="shared" si="1"/>
        <v>35.23</v>
      </c>
    </row>
    <row r="49" customHeight="1" spans="1:16">
      <c r="A49" s="58" t="s">
        <v>479</v>
      </c>
      <c r="B49" s="59" t="s">
        <v>200</v>
      </c>
      <c r="C49" s="59">
        <v>22.2735</v>
      </c>
      <c r="D49" s="59">
        <v>12.915</v>
      </c>
      <c r="E49" s="59">
        <v>0.065</v>
      </c>
      <c r="F49" s="59">
        <v>32.48</v>
      </c>
      <c r="G49" s="59"/>
      <c r="H49" s="59">
        <v>32.48</v>
      </c>
      <c r="I49" s="58" t="s">
        <v>266</v>
      </c>
      <c r="J49" s="60">
        <f t="shared" si="6"/>
        <v>2.77350000000001</v>
      </c>
      <c r="N49" s="7">
        <f t="shared" si="0"/>
        <v>12.915</v>
      </c>
      <c r="P49" s="7">
        <f t="shared" si="1"/>
        <v>32.48</v>
      </c>
    </row>
    <row r="50" customHeight="1" spans="1:16">
      <c r="A50" s="63" t="s">
        <v>799</v>
      </c>
      <c r="B50" s="59" t="s">
        <v>207</v>
      </c>
      <c r="C50" s="59">
        <v>3.3525</v>
      </c>
      <c r="D50" s="59">
        <v>0.052</v>
      </c>
      <c r="E50" s="59"/>
      <c r="F50" s="59">
        <v>0.7875</v>
      </c>
      <c r="G50" s="59"/>
      <c r="H50" s="59">
        <v>0.7875</v>
      </c>
      <c r="I50" s="58" t="s">
        <v>24</v>
      </c>
      <c r="J50" s="60">
        <f t="shared" si="6"/>
        <v>2.617</v>
      </c>
      <c r="N50" s="7">
        <f t="shared" si="0"/>
        <v>0.052</v>
      </c>
      <c r="P50" s="7">
        <f t="shared" si="1"/>
        <v>0.7875</v>
      </c>
    </row>
    <row r="51" customHeight="1" spans="1:16">
      <c r="A51" s="58" t="s">
        <v>800</v>
      </c>
      <c r="B51" s="59" t="s">
        <v>161</v>
      </c>
      <c r="C51" s="59">
        <v>85.497</v>
      </c>
      <c r="D51" s="59">
        <v>77.576</v>
      </c>
      <c r="E51" s="59">
        <v>0.107</v>
      </c>
      <c r="F51" s="59">
        <v>76.791</v>
      </c>
      <c r="G51" s="59"/>
      <c r="H51" s="59">
        <v>76.791</v>
      </c>
      <c r="I51" s="58" t="s">
        <v>356</v>
      </c>
      <c r="J51" s="60">
        <f t="shared" si="6"/>
        <v>86.389</v>
      </c>
      <c r="K51" s="7" t="s">
        <v>790</v>
      </c>
      <c r="M51" s="7">
        <f>D51</f>
        <v>77.576</v>
      </c>
      <c r="N51" s="7">
        <f t="shared" si="0"/>
        <v>0</v>
      </c>
      <c r="O51" s="7">
        <f>H51</f>
        <v>76.791</v>
      </c>
      <c r="P51" s="7">
        <f t="shared" si="1"/>
        <v>0</v>
      </c>
    </row>
    <row r="52" customHeight="1" spans="1:16">
      <c r="A52" s="58" t="s">
        <v>801</v>
      </c>
      <c r="B52" s="59" t="s">
        <v>221</v>
      </c>
      <c r="C52" s="59">
        <v>0.889</v>
      </c>
      <c r="D52" s="61">
        <v>0.002</v>
      </c>
      <c r="E52" s="59"/>
      <c r="F52" s="61"/>
      <c r="G52" s="61"/>
      <c r="H52" s="59"/>
      <c r="I52" s="58" t="s">
        <v>159</v>
      </c>
      <c r="J52" s="60">
        <f t="shared" si="6"/>
        <v>0.891</v>
      </c>
      <c r="N52" s="7">
        <f t="shared" si="0"/>
        <v>0.002</v>
      </c>
      <c r="P52" s="7">
        <f t="shared" si="1"/>
        <v>0</v>
      </c>
    </row>
    <row r="53" customHeight="1" spans="1:16">
      <c r="A53" s="63" t="s">
        <v>231</v>
      </c>
      <c r="B53" s="59" t="s">
        <v>232</v>
      </c>
      <c r="C53" s="59">
        <v>5.525</v>
      </c>
      <c r="D53" s="59">
        <v>14.356</v>
      </c>
      <c r="E53" s="59">
        <v>0.058</v>
      </c>
      <c r="F53" s="59">
        <v>0.936</v>
      </c>
      <c r="G53" s="59"/>
      <c r="H53" s="59">
        <v>0.936</v>
      </c>
      <c r="I53" s="58" t="s">
        <v>24</v>
      </c>
      <c r="J53" s="60">
        <f t="shared" si="6"/>
        <v>19.003</v>
      </c>
      <c r="N53" s="7">
        <f t="shared" si="0"/>
        <v>14.356</v>
      </c>
      <c r="P53" s="7">
        <f t="shared" si="1"/>
        <v>0.936</v>
      </c>
    </row>
    <row r="54" customHeight="1" spans="1:16">
      <c r="A54" s="58" t="s">
        <v>802</v>
      </c>
      <c r="B54" s="59" t="s">
        <v>239</v>
      </c>
      <c r="C54" s="59">
        <v>1.575</v>
      </c>
      <c r="D54" s="61">
        <v>0.756</v>
      </c>
      <c r="E54" s="59">
        <v>0.086</v>
      </c>
      <c r="F54" s="61"/>
      <c r="G54" s="61"/>
      <c r="H54" s="59"/>
      <c r="I54" s="58" t="s">
        <v>159</v>
      </c>
      <c r="J54" s="60">
        <f t="shared" si="6"/>
        <v>2.417</v>
      </c>
      <c r="N54" s="7">
        <f t="shared" si="0"/>
        <v>0.756</v>
      </c>
      <c r="P54" s="7">
        <f t="shared" si="1"/>
        <v>0</v>
      </c>
    </row>
    <row r="55" customHeight="1" spans="1:16">
      <c r="A55" s="58" t="s">
        <v>803</v>
      </c>
      <c r="B55" s="59" t="s">
        <v>242</v>
      </c>
      <c r="C55" s="59">
        <v>8.768</v>
      </c>
      <c r="D55" s="59"/>
      <c r="E55" s="59"/>
      <c r="F55" s="59"/>
      <c r="G55" s="59"/>
      <c r="H55" s="59"/>
      <c r="I55" s="58" t="s">
        <v>159</v>
      </c>
      <c r="J55" s="60">
        <f t="shared" si="6"/>
        <v>8.768</v>
      </c>
      <c r="N55" s="7">
        <f t="shared" si="0"/>
        <v>0</v>
      </c>
      <c r="P55" s="7">
        <f t="shared" si="1"/>
        <v>0</v>
      </c>
    </row>
    <row r="56" customHeight="1" spans="1:16">
      <c r="A56" s="58" t="s">
        <v>244</v>
      </c>
      <c r="B56" s="59" t="s">
        <v>804</v>
      </c>
      <c r="C56" s="59">
        <v>0.324</v>
      </c>
      <c r="D56" s="61"/>
      <c r="E56" s="59"/>
      <c r="F56" s="61"/>
      <c r="G56" s="61"/>
      <c r="H56" s="61"/>
      <c r="I56" s="58" t="s">
        <v>159</v>
      </c>
      <c r="J56" s="60">
        <f t="shared" si="6"/>
        <v>0.324</v>
      </c>
      <c r="N56" s="7">
        <f t="shared" si="0"/>
        <v>0</v>
      </c>
      <c r="P56" s="7">
        <f t="shared" si="1"/>
        <v>0</v>
      </c>
    </row>
    <row r="57" customHeight="1" spans="1:16">
      <c r="A57" s="64" t="s">
        <v>805</v>
      </c>
      <c r="B57" s="65" t="s">
        <v>248</v>
      </c>
      <c r="C57" s="65">
        <v>29.0355</v>
      </c>
      <c r="D57" s="65">
        <v>64.7575</v>
      </c>
      <c r="E57" s="65">
        <v>0.168</v>
      </c>
      <c r="F57" s="65">
        <v>79.27</v>
      </c>
      <c r="G57" s="65"/>
      <c r="H57" s="59">
        <v>34.77</v>
      </c>
      <c r="I57" s="58" t="s">
        <v>23</v>
      </c>
      <c r="J57" s="66">
        <f t="shared" si="6"/>
        <v>14.691</v>
      </c>
      <c r="N57" s="7">
        <f t="shared" si="0"/>
        <v>64.7575</v>
      </c>
      <c r="P57" s="7">
        <f t="shared" si="1"/>
        <v>34.77</v>
      </c>
    </row>
    <row r="58" customHeight="1" spans="1:16">
      <c r="A58" s="67"/>
      <c r="B58" s="68"/>
      <c r="C58" s="68"/>
      <c r="D58" s="68"/>
      <c r="E58" s="68"/>
      <c r="F58" s="68"/>
      <c r="G58" s="68"/>
      <c r="H58" s="59">
        <v>28.28</v>
      </c>
      <c r="I58" s="58" t="s">
        <v>780</v>
      </c>
      <c r="J58" s="69"/>
      <c r="N58" s="7">
        <f t="shared" si="0"/>
        <v>0</v>
      </c>
      <c r="P58" s="7">
        <f t="shared" si="1"/>
        <v>28.28</v>
      </c>
    </row>
    <row r="59" customHeight="1" spans="1:16">
      <c r="A59" s="70"/>
      <c r="B59" s="71"/>
      <c r="C59" s="71"/>
      <c r="D59" s="71"/>
      <c r="E59" s="71"/>
      <c r="F59" s="71"/>
      <c r="G59" s="71"/>
      <c r="H59" s="59">
        <v>16.22</v>
      </c>
      <c r="I59" s="58" t="s">
        <v>36</v>
      </c>
      <c r="J59" s="72"/>
      <c r="N59" s="7">
        <f t="shared" si="0"/>
        <v>0</v>
      </c>
      <c r="P59" s="7">
        <f t="shared" si="1"/>
        <v>16.22</v>
      </c>
    </row>
    <row r="60" customHeight="1" spans="1:16">
      <c r="A60" s="64" t="s">
        <v>806</v>
      </c>
      <c r="B60" s="65" t="s">
        <v>251</v>
      </c>
      <c r="C60" s="65">
        <v>81.405</v>
      </c>
      <c r="D60" s="65">
        <v>131.5125</v>
      </c>
      <c r="E60" s="65"/>
      <c r="F60" s="65">
        <v>189.2435</v>
      </c>
      <c r="G60" s="65"/>
      <c r="H60" s="61">
        <v>19.92</v>
      </c>
      <c r="I60" s="58" t="s">
        <v>807</v>
      </c>
      <c r="J60" s="66">
        <f t="shared" ref="J60:J69" si="7">C60+D60+E60-F60-G60</f>
        <v>23.6739999999999</v>
      </c>
      <c r="N60" s="7">
        <f t="shared" si="0"/>
        <v>131.5125</v>
      </c>
      <c r="P60" s="7">
        <f t="shared" si="1"/>
        <v>19.92</v>
      </c>
    </row>
    <row r="61" customHeight="1" spans="1:16">
      <c r="A61" s="67"/>
      <c r="B61" s="68"/>
      <c r="C61" s="68"/>
      <c r="D61" s="68"/>
      <c r="E61" s="68"/>
      <c r="F61" s="68"/>
      <c r="G61" s="68"/>
      <c r="H61" s="61">
        <v>52.35</v>
      </c>
      <c r="I61" s="58" t="s">
        <v>15</v>
      </c>
      <c r="J61" s="69"/>
      <c r="N61" s="7">
        <f t="shared" si="0"/>
        <v>0</v>
      </c>
      <c r="P61" s="7">
        <f t="shared" si="1"/>
        <v>52.35</v>
      </c>
    </row>
    <row r="62" customHeight="1" spans="1:16">
      <c r="A62" s="70"/>
      <c r="B62" s="71"/>
      <c r="C62" s="71"/>
      <c r="D62" s="71"/>
      <c r="E62" s="71"/>
      <c r="F62" s="71"/>
      <c r="G62" s="71"/>
      <c r="H62" s="61">
        <v>116.9735</v>
      </c>
      <c r="I62" s="62" t="s">
        <v>786</v>
      </c>
      <c r="J62" s="72"/>
      <c r="N62" s="7">
        <f t="shared" si="0"/>
        <v>0</v>
      </c>
      <c r="P62" s="7">
        <f t="shared" si="1"/>
        <v>116.9735</v>
      </c>
    </row>
    <row r="63" customHeight="1" spans="1:16">
      <c r="A63" s="58" t="s">
        <v>808</v>
      </c>
      <c r="B63" s="59" t="s">
        <v>254</v>
      </c>
      <c r="C63" s="59">
        <v>2.482</v>
      </c>
      <c r="D63" s="61">
        <v>0.921</v>
      </c>
      <c r="E63" s="59"/>
      <c r="F63" s="61"/>
      <c r="G63" s="61"/>
      <c r="H63" s="61"/>
      <c r="I63" s="58" t="s">
        <v>159</v>
      </c>
      <c r="J63" s="60">
        <f t="shared" si="7"/>
        <v>3.403</v>
      </c>
      <c r="N63" s="7">
        <f t="shared" si="0"/>
        <v>0.921</v>
      </c>
      <c r="P63" s="7">
        <f t="shared" si="1"/>
        <v>0</v>
      </c>
    </row>
    <row r="64" s="7" customFormat="1" customHeight="1" spans="1:16">
      <c r="A64" s="58" t="s">
        <v>809</v>
      </c>
      <c r="B64" s="59" t="s">
        <v>810</v>
      </c>
      <c r="C64" s="59">
        <v>1.212</v>
      </c>
      <c r="D64" s="61">
        <v>0.448</v>
      </c>
      <c r="E64" s="59"/>
      <c r="F64" s="61"/>
      <c r="G64" s="61"/>
      <c r="H64" s="59"/>
      <c r="I64" s="58" t="s">
        <v>159</v>
      </c>
      <c r="J64" s="60">
        <f t="shared" si="7"/>
        <v>1.66</v>
      </c>
      <c r="N64" s="7">
        <f t="shared" si="0"/>
        <v>0.448</v>
      </c>
      <c r="P64" s="7">
        <f t="shared" si="1"/>
        <v>0</v>
      </c>
    </row>
    <row r="65" s="7" customFormat="1" customHeight="1" spans="1:16">
      <c r="A65" s="58" t="s">
        <v>811</v>
      </c>
      <c r="B65" s="59" t="s">
        <v>257</v>
      </c>
      <c r="C65" s="59">
        <v>15.182</v>
      </c>
      <c r="D65" s="59">
        <v>17.236</v>
      </c>
      <c r="E65" s="59">
        <v>0.097</v>
      </c>
      <c r="F65" s="59">
        <v>24.81</v>
      </c>
      <c r="G65" s="59"/>
      <c r="H65" s="59">
        <v>24.81</v>
      </c>
      <c r="I65" s="58" t="s">
        <v>266</v>
      </c>
      <c r="J65" s="60">
        <f t="shared" si="7"/>
        <v>7.70500000000001</v>
      </c>
      <c r="N65" s="7">
        <f t="shared" si="0"/>
        <v>17.236</v>
      </c>
      <c r="P65" s="7">
        <f t="shared" si="1"/>
        <v>24.81</v>
      </c>
    </row>
    <row r="66" s="7" customFormat="1" customHeight="1" spans="1:16">
      <c r="A66" s="58" t="s">
        <v>146</v>
      </c>
      <c r="B66" s="59" t="s">
        <v>812</v>
      </c>
      <c r="C66" s="59">
        <v>8.00299999999999</v>
      </c>
      <c r="D66" s="61">
        <v>32.874</v>
      </c>
      <c r="E66" s="59"/>
      <c r="F66" s="59">
        <v>40.877</v>
      </c>
      <c r="G66" s="61"/>
      <c r="H66" s="59">
        <v>40.877</v>
      </c>
      <c r="I66" s="58" t="s">
        <v>813</v>
      </c>
      <c r="J66" s="60">
        <f t="shared" si="7"/>
        <v>0</v>
      </c>
      <c r="N66" s="7">
        <f t="shared" si="0"/>
        <v>32.874</v>
      </c>
      <c r="P66" s="7">
        <f t="shared" si="1"/>
        <v>40.877</v>
      </c>
    </row>
    <row r="67" s="7" customFormat="1" customHeight="1" spans="1:16">
      <c r="A67" s="64" t="s">
        <v>814</v>
      </c>
      <c r="B67" s="65" t="s">
        <v>815</v>
      </c>
      <c r="C67" s="65">
        <v>0.024</v>
      </c>
      <c r="D67" s="65">
        <v>2.648</v>
      </c>
      <c r="E67" s="65"/>
      <c r="F67" s="65">
        <v>0.026</v>
      </c>
      <c r="G67" s="65"/>
      <c r="H67" s="59">
        <v>0.026</v>
      </c>
      <c r="I67" s="58" t="s">
        <v>24</v>
      </c>
      <c r="J67" s="66">
        <f t="shared" si="7"/>
        <v>2.646</v>
      </c>
      <c r="N67" s="7">
        <f t="shared" si="0"/>
        <v>2.648</v>
      </c>
      <c r="P67" s="7">
        <f t="shared" si="1"/>
        <v>0.026</v>
      </c>
    </row>
    <row r="68" s="7" customFormat="1" customHeight="1" spans="1:16">
      <c r="A68" s="58" t="s">
        <v>816</v>
      </c>
      <c r="B68" s="59" t="s">
        <v>817</v>
      </c>
      <c r="C68" s="59">
        <v>0.0969999999999999</v>
      </c>
      <c r="D68" s="61">
        <v>0.106</v>
      </c>
      <c r="E68" s="59">
        <v>0.01</v>
      </c>
      <c r="F68" s="59"/>
      <c r="G68" s="61"/>
      <c r="H68" s="59"/>
      <c r="I68" s="58" t="s">
        <v>159</v>
      </c>
      <c r="J68" s="60">
        <f t="shared" si="7"/>
        <v>0.213</v>
      </c>
      <c r="K68" s="7" t="s">
        <v>790</v>
      </c>
      <c r="M68" s="7">
        <f>D68</f>
        <v>0.106</v>
      </c>
      <c r="N68" s="7">
        <f t="shared" si="0"/>
        <v>0</v>
      </c>
      <c r="O68" s="7">
        <f>H68</f>
        <v>0</v>
      </c>
      <c r="P68" s="7">
        <f t="shared" si="1"/>
        <v>0</v>
      </c>
    </row>
    <row r="69" s="7" customFormat="1" customHeight="1" spans="1:16">
      <c r="A69" s="63" t="s">
        <v>818</v>
      </c>
      <c r="B69" s="59" t="s">
        <v>262</v>
      </c>
      <c r="C69" s="59">
        <v>122.324</v>
      </c>
      <c r="D69" s="59">
        <v>152.453</v>
      </c>
      <c r="E69" s="59">
        <v>1.165</v>
      </c>
      <c r="F69" s="59">
        <v>191.761</v>
      </c>
      <c r="G69" s="59">
        <v>0.061</v>
      </c>
      <c r="H69" s="59">
        <v>12.593</v>
      </c>
      <c r="I69" s="58" t="s">
        <v>784</v>
      </c>
      <c r="J69" s="60">
        <f t="shared" si="7"/>
        <v>84.1200000000001</v>
      </c>
      <c r="N69" s="7">
        <f t="shared" ref="N69:N84" si="8">D69-M69</f>
        <v>152.453</v>
      </c>
      <c r="P69" s="7">
        <f t="shared" ref="P69:P84" si="9">H69-O69</f>
        <v>12.593</v>
      </c>
    </row>
    <row r="70" s="7" customFormat="1" customHeight="1" spans="1:16">
      <c r="A70" s="63"/>
      <c r="B70" s="59"/>
      <c r="C70" s="59"/>
      <c r="D70" s="59"/>
      <c r="E70" s="59"/>
      <c r="F70" s="59"/>
      <c r="G70" s="59"/>
      <c r="H70" s="59">
        <v>3.21</v>
      </c>
      <c r="I70" s="58" t="s">
        <v>807</v>
      </c>
      <c r="J70" s="60"/>
      <c r="N70" s="7">
        <f t="shared" si="8"/>
        <v>0</v>
      </c>
      <c r="P70" s="7">
        <f t="shared" si="9"/>
        <v>3.21</v>
      </c>
    </row>
    <row r="71" s="7" customFormat="1" customHeight="1" spans="1:16">
      <c r="A71" s="63"/>
      <c r="B71" s="59"/>
      <c r="C71" s="59"/>
      <c r="D71" s="59"/>
      <c r="E71" s="59"/>
      <c r="F71" s="59"/>
      <c r="G71" s="59"/>
      <c r="H71" s="59">
        <v>9.7</v>
      </c>
      <c r="I71" s="58" t="s">
        <v>24</v>
      </c>
      <c r="J71" s="60"/>
      <c r="N71" s="7">
        <f t="shared" si="8"/>
        <v>0</v>
      </c>
      <c r="P71" s="7">
        <f t="shared" si="9"/>
        <v>9.7</v>
      </c>
    </row>
    <row r="72" s="7" customFormat="1" customHeight="1" spans="1:16">
      <c r="A72" s="63"/>
      <c r="B72" s="59"/>
      <c r="C72" s="59"/>
      <c r="D72" s="59"/>
      <c r="E72" s="59"/>
      <c r="F72" s="59"/>
      <c r="G72" s="59"/>
      <c r="H72" s="59">
        <v>35.06</v>
      </c>
      <c r="I72" s="58" t="s">
        <v>391</v>
      </c>
      <c r="J72" s="60"/>
      <c r="N72" s="7">
        <f t="shared" si="8"/>
        <v>0</v>
      </c>
      <c r="P72" s="7">
        <f t="shared" si="9"/>
        <v>35.06</v>
      </c>
    </row>
    <row r="73" s="7" customFormat="1" customHeight="1" spans="1:16">
      <c r="A73" s="63"/>
      <c r="B73" s="59"/>
      <c r="C73" s="59"/>
      <c r="D73" s="59"/>
      <c r="E73" s="59"/>
      <c r="F73" s="59"/>
      <c r="G73" s="59"/>
      <c r="H73" s="59">
        <v>37.45</v>
      </c>
      <c r="I73" s="58" t="s">
        <v>266</v>
      </c>
      <c r="J73" s="60"/>
      <c r="N73" s="7">
        <f t="shared" si="8"/>
        <v>0</v>
      </c>
      <c r="P73" s="7">
        <f t="shared" si="9"/>
        <v>37.45</v>
      </c>
    </row>
    <row r="74" s="7" customFormat="1" customHeight="1" spans="1:16">
      <c r="A74" s="63"/>
      <c r="B74" s="59"/>
      <c r="C74" s="59"/>
      <c r="D74" s="59"/>
      <c r="E74" s="59"/>
      <c r="F74" s="59"/>
      <c r="G74" s="59"/>
      <c r="H74" s="59">
        <v>31.535</v>
      </c>
      <c r="I74" s="58" t="s">
        <v>20</v>
      </c>
      <c r="J74" s="60"/>
      <c r="N74" s="7">
        <f t="shared" si="8"/>
        <v>0</v>
      </c>
      <c r="P74" s="7">
        <f t="shared" si="9"/>
        <v>31.535</v>
      </c>
    </row>
    <row r="75" s="7" customFormat="1" customHeight="1" spans="1:16">
      <c r="A75" s="63"/>
      <c r="B75" s="59"/>
      <c r="C75" s="59"/>
      <c r="D75" s="59"/>
      <c r="E75" s="59"/>
      <c r="F75" s="59"/>
      <c r="G75" s="59"/>
      <c r="H75" s="59">
        <v>62.213</v>
      </c>
      <c r="I75" s="58" t="s">
        <v>15</v>
      </c>
      <c r="J75" s="60"/>
      <c r="N75" s="7">
        <f t="shared" si="8"/>
        <v>0</v>
      </c>
      <c r="P75" s="7">
        <f t="shared" si="9"/>
        <v>62.213</v>
      </c>
    </row>
    <row r="76" s="7" customFormat="1" customHeight="1" spans="1:16">
      <c r="A76" s="58" t="s">
        <v>317</v>
      </c>
      <c r="B76" s="59" t="s">
        <v>819</v>
      </c>
      <c r="C76" s="59">
        <v>0.054</v>
      </c>
      <c r="D76" s="61">
        <v>0.104</v>
      </c>
      <c r="E76" s="59">
        <v>0.002</v>
      </c>
      <c r="F76" s="59"/>
      <c r="G76" s="61"/>
      <c r="H76" s="59"/>
      <c r="I76" s="58" t="s">
        <v>159</v>
      </c>
      <c r="J76" s="60">
        <f t="shared" ref="J76:J80" si="10">C76+D76+E76-F76-G76</f>
        <v>0.16</v>
      </c>
      <c r="K76" s="7" t="s">
        <v>790</v>
      </c>
      <c r="M76" s="7">
        <f>D76</f>
        <v>0.104</v>
      </c>
      <c r="N76" s="7">
        <f t="shared" si="8"/>
        <v>0</v>
      </c>
      <c r="O76" s="7">
        <f>H76</f>
        <v>0</v>
      </c>
      <c r="P76" s="7">
        <f t="shared" si="9"/>
        <v>0</v>
      </c>
    </row>
    <row r="77" s="7" customFormat="1" customHeight="1" spans="1:16">
      <c r="A77" s="64" t="s">
        <v>820</v>
      </c>
      <c r="B77" s="65" t="s">
        <v>288</v>
      </c>
      <c r="C77" s="65">
        <v>13.9762</v>
      </c>
      <c r="D77" s="65">
        <v>38.549</v>
      </c>
      <c r="E77" s="65"/>
      <c r="F77" s="65">
        <v>27.116</v>
      </c>
      <c r="G77" s="65">
        <v>0.207</v>
      </c>
      <c r="H77" s="59">
        <v>0.286</v>
      </c>
      <c r="I77" s="58" t="s">
        <v>24</v>
      </c>
      <c r="J77" s="66">
        <f t="shared" si="10"/>
        <v>25.2022</v>
      </c>
      <c r="N77" s="7">
        <f t="shared" si="8"/>
        <v>38.549</v>
      </c>
      <c r="P77" s="7">
        <f t="shared" si="9"/>
        <v>0.286</v>
      </c>
    </row>
    <row r="78" s="7" customFormat="1" customHeight="1" spans="1:16">
      <c r="A78" s="70"/>
      <c r="B78" s="71"/>
      <c r="C78" s="71"/>
      <c r="D78" s="71"/>
      <c r="E78" s="71"/>
      <c r="F78" s="71"/>
      <c r="G78" s="71"/>
      <c r="H78" s="59">
        <v>26.83</v>
      </c>
      <c r="I78" s="58" t="s">
        <v>43</v>
      </c>
      <c r="J78" s="72"/>
      <c r="N78" s="7">
        <f t="shared" si="8"/>
        <v>0</v>
      </c>
      <c r="P78" s="7">
        <f t="shared" si="9"/>
        <v>26.83</v>
      </c>
    </row>
    <row r="79" s="7" customFormat="1" customHeight="1" spans="1:16">
      <c r="A79" s="58" t="s">
        <v>304</v>
      </c>
      <c r="B79" s="59" t="s">
        <v>821</v>
      </c>
      <c r="C79" s="59">
        <v>71.5004999999999</v>
      </c>
      <c r="D79" s="61">
        <v>741.883</v>
      </c>
      <c r="E79" s="59"/>
      <c r="F79" s="59">
        <v>750.62</v>
      </c>
      <c r="G79" s="61">
        <v>21.4615</v>
      </c>
      <c r="H79" s="59">
        <v>750.62</v>
      </c>
      <c r="I79" s="58" t="s">
        <v>105</v>
      </c>
      <c r="J79" s="60">
        <f t="shared" si="10"/>
        <v>41.3019999999999</v>
      </c>
      <c r="N79" s="7">
        <f t="shared" si="8"/>
        <v>741.883</v>
      </c>
      <c r="P79" s="7">
        <f t="shared" si="9"/>
        <v>750.62</v>
      </c>
    </row>
    <row r="80" s="7" customFormat="1" customHeight="1" spans="1:16">
      <c r="A80" s="63" t="s">
        <v>822</v>
      </c>
      <c r="B80" s="59" t="s">
        <v>309</v>
      </c>
      <c r="C80" s="59">
        <v>39.0315</v>
      </c>
      <c r="D80" s="59">
        <v>74.392</v>
      </c>
      <c r="E80" s="59">
        <v>0.259</v>
      </c>
      <c r="F80" s="59">
        <v>96.961</v>
      </c>
      <c r="G80" s="59">
        <v>0.031</v>
      </c>
      <c r="H80" s="59">
        <v>55.52</v>
      </c>
      <c r="I80" s="58" t="s">
        <v>24</v>
      </c>
      <c r="J80" s="60">
        <f t="shared" si="10"/>
        <v>16.6905</v>
      </c>
      <c r="N80" s="7">
        <f t="shared" si="8"/>
        <v>74.392</v>
      </c>
      <c r="P80" s="7">
        <f t="shared" si="9"/>
        <v>55.52</v>
      </c>
    </row>
    <row r="81" s="7" customFormat="1" customHeight="1" spans="1:16">
      <c r="A81" s="63"/>
      <c r="B81" s="59"/>
      <c r="C81" s="59"/>
      <c r="D81" s="59"/>
      <c r="E81" s="59"/>
      <c r="F81" s="59"/>
      <c r="G81" s="59"/>
      <c r="H81" s="59">
        <v>12.011</v>
      </c>
      <c r="I81" s="58" t="s">
        <v>31</v>
      </c>
      <c r="J81" s="60"/>
      <c r="N81" s="7">
        <f t="shared" si="8"/>
        <v>0</v>
      </c>
      <c r="P81" s="7">
        <f t="shared" si="9"/>
        <v>12.011</v>
      </c>
    </row>
    <row r="82" s="7" customFormat="1" customHeight="1" spans="1:16">
      <c r="A82" s="63"/>
      <c r="B82" s="59"/>
      <c r="C82" s="59"/>
      <c r="D82" s="59"/>
      <c r="E82" s="59"/>
      <c r="F82" s="59"/>
      <c r="G82" s="59"/>
      <c r="H82" s="59">
        <v>29.43</v>
      </c>
      <c r="I82" s="58" t="s">
        <v>15</v>
      </c>
      <c r="J82" s="60"/>
      <c r="N82" s="7">
        <f t="shared" si="8"/>
        <v>0</v>
      </c>
      <c r="P82" s="7">
        <f t="shared" si="9"/>
        <v>29.43</v>
      </c>
    </row>
    <row r="83" s="7" customFormat="1" customHeight="1" spans="1:16">
      <c r="A83" s="73" t="s">
        <v>823</v>
      </c>
      <c r="B83" s="66" t="s">
        <v>313</v>
      </c>
      <c r="C83" s="66">
        <v>14.5595</v>
      </c>
      <c r="D83" s="66">
        <v>246.479</v>
      </c>
      <c r="E83" s="66"/>
      <c r="F83" s="66">
        <v>244.2345</v>
      </c>
      <c r="G83" s="66"/>
      <c r="H83" s="59">
        <v>0.9085</v>
      </c>
      <c r="I83" s="58" t="s">
        <v>24</v>
      </c>
      <c r="J83" s="66">
        <f>C83+D83+E83-F83-G83</f>
        <v>16.804</v>
      </c>
      <c r="N83" s="7">
        <f t="shared" si="8"/>
        <v>246.479</v>
      </c>
      <c r="P83" s="7">
        <f t="shared" si="9"/>
        <v>0.9085</v>
      </c>
    </row>
    <row r="84" s="7" customFormat="1" customHeight="1" spans="1:16">
      <c r="A84" s="74"/>
      <c r="B84" s="72"/>
      <c r="C84" s="72"/>
      <c r="D84" s="72"/>
      <c r="E84" s="72"/>
      <c r="F84" s="72"/>
      <c r="G84" s="72"/>
      <c r="H84" s="59">
        <v>243.326</v>
      </c>
      <c r="I84" s="58" t="s">
        <v>824</v>
      </c>
      <c r="J84" s="72"/>
      <c r="N84" s="7">
        <f t="shared" si="8"/>
        <v>0</v>
      </c>
      <c r="P84" s="7">
        <f t="shared" si="9"/>
        <v>243.326</v>
      </c>
    </row>
    <row r="85" s="48" customFormat="1" customHeight="1" spans="1:16">
      <c r="A85" s="75" t="s">
        <v>825</v>
      </c>
      <c r="B85" s="76"/>
      <c r="C85" s="77">
        <f t="shared" ref="C85:H85" si="11">SUM(C5:C84)</f>
        <v>1841.3518</v>
      </c>
      <c r="D85" s="77">
        <f t="shared" si="11"/>
        <v>7662.463</v>
      </c>
      <c r="E85" s="77">
        <f t="shared" si="11"/>
        <v>4.6815</v>
      </c>
      <c r="F85" s="77">
        <f t="shared" si="11"/>
        <v>7786.324</v>
      </c>
      <c r="G85" s="77">
        <f t="shared" si="11"/>
        <v>22.7525</v>
      </c>
      <c r="H85" s="77">
        <f t="shared" si="11"/>
        <v>7786.324</v>
      </c>
      <c r="I85" s="75"/>
      <c r="J85" s="78">
        <f>C85+D85+E85-F85-G85</f>
        <v>1699.4198</v>
      </c>
      <c r="M85" s="48">
        <f t="shared" ref="M85:P85" si="12">SUM(M5:M84)</f>
        <v>224.646</v>
      </c>
      <c r="N85" s="48">
        <f t="shared" si="12"/>
        <v>7437.817</v>
      </c>
      <c r="O85" s="48">
        <f t="shared" si="12"/>
        <v>251.1105</v>
      </c>
      <c r="P85" s="48">
        <f t="shared" si="12"/>
        <v>7535.2135</v>
      </c>
    </row>
    <row r="86" customHeight="1" spans="1:16">
      <c r="A86" s="58" t="s">
        <v>826</v>
      </c>
      <c r="B86" s="59"/>
      <c r="C86" s="59"/>
      <c r="D86" s="59"/>
      <c r="E86" s="59"/>
      <c r="F86" s="59"/>
      <c r="G86" s="59"/>
      <c r="H86" s="59"/>
      <c r="I86" s="58"/>
      <c r="J86" s="60"/>
    </row>
    <row r="87" s="7" customFormat="1" customHeight="1" spans="1:16">
      <c r="A87" s="79" t="s">
        <v>827</v>
      </c>
      <c r="B87" s="65" t="s">
        <v>13</v>
      </c>
      <c r="C87" s="65">
        <v>0</v>
      </c>
      <c r="D87" s="65">
        <v>54.8565</v>
      </c>
      <c r="E87" s="65"/>
      <c r="F87" s="65">
        <v>41.59</v>
      </c>
      <c r="G87" s="65">
        <v>0.1905</v>
      </c>
      <c r="H87" s="59">
        <v>23.03</v>
      </c>
      <c r="I87" s="58" t="s">
        <v>23</v>
      </c>
      <c r="J87" s="66">
        <f>C87+D87+E87-F87-G87</f>
        <v>13.076</v>
      </c>
    </row>
    <row r="88" s="7" customFormat="1" customHeight="1" spans="1:16">
      <c r="A88" s="80"/>
      <c r="B88" s="71"/>
      <c r="C88" s="71"/>
      <c r="D88" s="71"/>
      <c r="E88" s="71"/>
      <c r="F88" s="71"/>
      <c r="G88" s="71"/>
      <c r="H88" s="59">
        <v>18.56</v>
      </c>
      <c r="I88" s="58" t="s">
        <v>49</v>
      </c>
      <c r="J88" s="72"/>
    </row>
    <row r="89" s="7" customFormat="1" customHeight="1" spans="1:16">
      <c r="A89" s="81" t="s">
        <v>828</v>
      </c>
      <c r="B89" s="59" t="s">
        <v>45</v>
      </c>
      <c r="C89" s="59">
        <v>0</v>
      </c>
      <c r="D89" s="61">
        <v>54.61</v>
      </c>
      <c r="E89" s="59"/>
      <c r="F89" s="59">
        <v>32.71</v>
      </c>
      <c r="G89" s="61">
        <v>0.02</v>
      </c>
      <c r="H89" s="59">
        <v>32.71</v>
      </c>
      <c r="I89" s="58" t="s">
        <v>49</v>
      </c>
      <c r="J89" s="60">
        <f t="shared" ref="J89:J91" si="13">C89+D89+E89-F89-G89</f>
        <v>21.88</v>
      </c>
    </row>
    <row r="90" s="7" customFormat="1" customHeight="1" spans="1:16">
      <c r="A90" s="81" t="s">
        <v>829</v>
      </c>
      <c r="B90" s="59" t="s">
        <v>64</v>
      </c>
      <c r="C90" s="59">
        <v>0</v>
      </c>
      <c r="D90" s="61">
        <v>5.491</v>
      </c>
      <c r="E90" s="59"/>
      <c r="F90" s="59"/>
      <c r="G90" s="61"/>
      <c r="H90" s="59"/>
      <c r="I90" s="58" t="s">
        <v>159</v>
      </c>
      <c r="J90" s="60">
        <f t="shared" si="13"/>
        <v>5.491</v>
      </c>
    </row>
    <row r="91" customHeight="1" spans="1:16">
      <c r="A91" s="82" t="s">
        <v>830</v>
      </c>
      <c r="B91" s="61" t="s">
        <v>97</v>
      </c>
      <c r="C91" s="61">
        <v>500.1335</v>
      </c>
      <c r="D91" s="61">
        <v>997.123</v>
      </c>
      <c r="E91" s="61"/>
      <c r="F91" s="61">
        <v>987.83</v>
      </c>
      <c r="G91" s="61"/>
      <c r="H91" s="59">
        <v>65.37</v>
      </c>
      <c r="I91" s="62" t="s">
        <v>783</v>
      </c>
      <c r="J91" s="83">
        <f t="shared" si="13"/>
        <v>509.4265</v>
      </c>
    </row>
    <row r="92" customHeight="1" spans="1:16">
      <c r="A92" s="82"/>
      <c r="B92" s="61"/>
      <c r="C92" s="61"/>
      <c r="D92" s="61"/>
      <c r="E92" s="61"/>
      <c r="F92" s="61"/>
      <c r="G92" s="61"/>
      <c r="H92" s="59">
        <v>29.97</v>
      </c>
      <c r="I92" s="62" t="s">
        <v>831</v>
      </c>
      <c r="J92" s="83"/>
    </row>
    <row r="93" customHeight="1" spans="1:16">
      <c r="A93" s="82"/>
      <c r="B93" s="61"/>
      <c r="C93" s="61"/>
      <c r="D93" s="61"/>
      <c r="E93" s="61"/>
      <c r="F93" s="61"/>
      <c r="G93" s="61"/>
      <c r="H93" s="59">
        <v>302.12</v>
      </c>
      <c r="I93" s="62" t="s">
        <v>832</v>
      </c>
      <c r="J93" s="83"/>
    </row>
    <row r="94" customHeight="1" spans="1:16">
      <c r="A94" s="82"/>
      <c r="B94" s="61"/>
      <c r="C94" s="61"/>
      <c r="D94" s="61"/>
      <c r="E94" s="61"/>
      <c r="F94" s="61"/>
      <c r="G94" s="61"/>
      <c r="H94" s="59">
        <v>57.44</v>
      </c>
      <c r="I94" s="62" t="s">
        <v>833</v>
      </c>
      <c r="J94" s="83"/>
    </row>
    <row r="95" customHeight="1" spans="1:16">
      <c r="A95" s="82"/>
      <c r="B95" s="61"/>
      <c r="C95" s="61"/>
      <c r="D95" s="61"/>
      <c r="E95" s="61"/>
      <c r="F95" s="61"/>
      <c r="G95" s="61"/>
      <c r="H95" s="59">
        <v>53.22</v>
      </c>
      <c r="I95" s="62" t="s">
        <v>784</v>
      </c>
      <c r="J95" s="83"/>
    </row>
    <row r="96" customHeight="1" spans="1:16">
      <c r="A96" s="82"/>
      <c r="B96" s="61"/>
      <c r="C96" s="61"/>
      <c r="D96" s="61"/>
      <c r="E96" s="61"/>
      <c r="F96" s="61"/>
      <c r="G96" s="61"/>
      <c r="H96" s="59">
        <v>97.3</v>
      </c>
      <c r="I96" s="62" t="s">
        <v>834</v>
      </c>
      <c r="J96" s="83"/>
    </row>
    <row r="97" customHeight="1" spans="1:10">
      <c r="A97" s="82"/>
      <c r="B97" s="61"/>
      <c r="C97" s="61"/>
      <c r="D97" s="61"/>
      <c r="E97" s="61"/>
      <c r="F97" s="61"/>
      <c r="G97" s="61"/>
      <c r="H97" s="59">
        <v>182.65</v>
      </c>
      <c r="I97" s="62" t="s">
        <v>49</v>
      </c>
      <c r="J97" s="83"/>
    </row>
    <row r="98" customHeight="1" spans="1:10">
      <c r="A98" s="82"/>
      <c r="B98" s="61"/>
      <c r="C98" s="61"/>
      <c r="D98" s="61"/>
      <c r="E98" s="61"/>
      <c r="F98" s="61"/>
      <c r="G98" s="61"/>
      <c r="H98" s="59">
        <v>114.63</v>
      </c>
      <c r="I98" s="62" t="s">
        <v>31</v>
      </c>
      <c r="J98" s="83"/>
    </row>
    <row r="99" customHeight="1" spans="1:10">
      <c r="A99" s="82"/>
      <c r="B99" s="61"/>
      <c r="C99" s="61"/>
      <c r="D99" s="61"/>
      <c r="E99" s="61"/>
      <c r="F99" s="61"/>
      <c r="G99" s="61"/>
      <c r="H99" s="59">
        <v>28.55</v>
      </c>
      <c r="I99" s="62" t="s">
        <v>20</v>
      </c>
      <c r="J99" s="83"/>
    </row>
    <row r="100" customHeight="1" spans="1:10">
      <c r="A100" s="82"/>
      <c r="B100" s="61"/>
      <c r="C100" s="61"/>
      <c r="D100" s="61"/>
      <c r="E100" s="61"/>
      <c r="F100" s="61"/>
      <c r="G100" s="61"/>
      <c r="H100" s="59">
        <v>29.74</v>
      </c>
      <c r="I100" s="62" t="s">
        <v>835</v>
      </c>
      <c r="J100" s="83"/>
    </row>
    <row r="101" customHeight="1" spans="1:10">
      <c r="A101" s="82"/>
      <c r="B101" s="61"/>
      <c r="C101" s="61"/>
      <c r="D101" s="61"/>
      <c r="E101" s="61"/>
      <c r="F101" s="61"/>
      <c r="G101" s="61"/>
      <c r="H101" s="59">
        <v>26.84</v>
      </c>
      <c r="I101" s="62" t="s">
        <v>836</v>
      </c>
      <c r="J101" s="83"/>
    </row>
    <row r="102" customHeight="1" spans="1:10">
      <c r="A102" s="82" t="s">
        <v>837</v>
      </c>
      <c r="B102" s="59" t="s">
        <v>313</v>
      </c>
      <c r="C102" s="61">
        <v>1.639</v>
      </c>
      <c r="D102" s="61">
        <v>19.879</v>
      </c>
      <c r="E102" s="61"/>
      <c r="F102" s="61">
        <v>20.95</v>
      </c>
      <c r="G102" s="61"/>
      <c r="H102" s="61">
        <v>20.95</v>
      </c>
      <c r="I102" s="58" t="s">
        <v>824</v>
      </c>
      <c r="J102" s="60">
        <f>C102+D102+E102-F102-G102</f>
        <v>0.567999999999998</v>
      </c>
    </row>
    <row r="103" customHeight="1" spans="1:10">
      <c r="A103" s="58" t="s">
        <v>838</v>
      </c>
      <c r="B103" s="59"/>
      <c r="C103" s="59"/>
      <c r="D103" s="59"/>
      <c r="E103" s="59"/>
      <c r="F103" s="59"/>
      <c r="G103" s="59"/>
      <c r="H103" s="59"/>
      <c r="I103" s="58"/>
      <c r="J103" s="60"/>
    </row>
    <row r="104" customHeight="1" spans="1:10">
      <c r="C104" s="39"/>
      <c r="D104" s="39"/>
      <c r="E104" s="39"/>
      <c r="F104" s="39"/>
      <c r="G104" s="39"/>
    </row>
    <row r="105" customHeight="1" spans="1:10">
      <c r="A105" s="84" t="s">
        <v>839</v>
      </c>
      <c r="C105" s="39"/>
      <c r="D105" s="39"/>
      <c r="E105" s="39"/>
      <c r="F105" s="39"/>
      <c r="G105" s="39"/>
      <c r="I105" s="84"/>
    </row>
  </sheetData>
  <autoFilter xmlns:etc="http://www.wps.cn/officeDocument/2017/etCustomData" ref="A4:P105" etc:filterBottomFollowUsedRange="0">
    <extLst/>
  </autoFilter>
  <mergeCells count="129">
    <mergeCell ref="A2:J2"/>
    <mergeCell ref="H3:I3"/>
    <mergeCell ref="M3:N3"/>
    <mergeCell ref="O3:P3"/>
    <mergeCell ref="A86:J86"/>
    <mergeCell ref="A103:J103"/>
    <mergeCell ref="A105:J105"/>
    <mergeCell ref="A3:A4"/>
    <mergeCell ref="A5:A9"/>
    <mergeCell ref="A10:A13"/>
    <mergeCell ref="A15:A23"/>
    <mergeCell ref="A24:A33"/>
    <mergeCell ref="A42:A46"/>
    <mergeCell ref="A47:A48"/>
    <mergeCell ref="A57:A59"/>
    <mergeCell ref="A60:A62"/>
    <mergeCell ref="A69:A75"/>
    <mergeCell ref="A77:A78"/>
    <mergeCell ref="A80:A82"/>
    <mergeCell ref="A83:A84"/>
    <mergeCell ref="A87:A88"/>
    <mergeCell ref="A91:A101"/>
    <mergeCell ref="B3:B4"/>
    <mergeCell ref="B5:B9"/>
    <mergeCell ref="B10:B13"/>
    <mergeCell ref="B15:B23"/>
    <mergeCell ref="B24:B33"/>
    <mergeCell ref="B42:B46"/>
    <mergeCell ref="B47:B48"/>
    <mergeCell ref="B57:B59"/>
    <mergeCell ref="B60:B62"/>
    <mergeCell ref="B69:B75"/>
    <mergeCell ref="B77:B78"/>
    <mergeCell ref="B80:B82"/>
    <mergeCell ref="B83:B84"/>
    <mergeCell ref="B87:B88"/>
    <mergeCell ref="B91:B101"/>
    <mergeCell ref="C3:C4"/>
    <mergeCell ref="C5:C9"/>
    <mergeCell ref="C10:C13"/>
    <mergeCell ref="C15:C23"/>
    <mergeCell ref="C24:C33"/>
    <mergeCell ref="C42:C46"/>
    <mergeCell ref="C47:C48"/>
    <mergeCell ref="C57:C59"/>
    <mergeCell ref="C60:C62"/>
    <mergeCell ref="C69:C75"/>
    <mergeCell ref="C77:C78"/>
    <mergeCell ref="C80:C82"/>
    <mergeCell ref="C83:C84"/>
    <mergeCell ref="C87:C88"/>
    <mergeCell ref="C91:C101"/>
    <mergeCell ref="D3:D4"/>
    <mergeCell ref="D5:D9"/>
    <mergeCell ref="D10:D13"/>
    <mergeCell ref="D15:D23"/>
    <mergeCell ref="D24:D33"/>
    <mergeCell ref="D42:D46"/>
    <mergeCell ref="D47:D48"/>
    <mergeCell ref="D57:D59"/>
    <mergeCell ref="D60:D62"/>
    <mergeCell ref="D69:D75"/>
    <mergeCell ref="D77:D78"/>
    <mergeCell ref="D80:D82"/>
    <mergeCell ref="D83:D84"/>
    <mergeCell ref="D87:D88"/>
    <mergeCell ref="D91:D101"/>
    <mergeCell ref="E3:E4"/>
    <mergeCell ref="E5:E9"/>
    <mergeCell ref="E10:E13"/>
    <mergeCell ref="E15:E23"/>
    <mergeCell ref="E24:E33"/>
    <mergeCell ref="E42:E46"/>
    <mergeCell ref="E47:E48"/>
    <mergeCell ref="E57:E59"/>
    <mergeCell ref="E60:E62"/>
    <mergeCell ref="E69:E75"/>
    <mergeCell ref="E77:E78"/>
    <mergeCell ref="E80:E82"/>
    <mergeCell ref="E83:E84"/>
    <mergeCell ref="E87:E88"/>
    <mergeCell ref="E91:E101"/>
    <mergeCell ref="F3:F4"/>
    <mergeCell ref="F5:F9"/>
    <mergeCell ref="F10:F13"/>
    <mergeCell ref="F15:F23"/>
    <mergeCell ref="F24:F33"/>
    <mergeCell ref="F42:F46"/>
    <mergeCell ref="F47:F48"/>
    <mergeCell ref="F57:F59"/>
    <mergeCell ref="F60:F62"/>
    <mergeCell ref="F69:F75"/>
    <mergeCell ref="F77:F78"/>
    <mergeCell ref="F80:F82"/>
    <mergeCell ref="F83:F84"/>
    <mergeCell ref="F87:F88"/>
    <mergeCell ref="F91:F101"/>
    <mergeCell ref="G3:G4"/>
    <mergeCell ref="G5:G9"/>
    <mergeCell ref="G10:G13"/>
    <mergeCell ref="G15:G23"/>
    <mergeCell ref="G24:G33"/>
    <mergeCell ref="G42:G46"/>
    <mergeCell ref="G47:G48"/>
    <mergeCell ref="G57:G59"/>
    <mergeCell ref="G60:G62"/>
    <mergeCell ref="G69:G75"/>
    <mergeCell ref="G77:G78"/>
    <mergeCell ref="G80:G82"/>
    <mergeCell ref="G83:G84"/>
    <mergeCell ref="G87:G88"/>
    <mergeCell ref="G91:G101"/>
    <mergeCell ref="J3:J4"/>
    <mergeCell ref="J5:J9"/>
    <mergeCell ref="J10:J13"/>
    <mergeCell ref="J15:J23"/>
    <mergeCell ref="J24:J33"/>
    <mergeCell ref="J42:J46"/>
    <mergeCell ref="J47:J48"/>
    <mergeCell ref="J57:J59"/>
    <mergeCell ref="J60:J62"/>
    <mergeCell ref="J69:J75"/>
    <mergeCell ref="J77:J78"/>
    <mergeCell ref="J80:J82"/>
    <mergeCell ref="J83:J84"/>
    <mergeCell ref="J87:J88"/>
    <mergeCell ref="J91:J101"/>
    <mergeCell ref="K3:K4"/>
    <mergeCell ref="L3:L4"/>
  </mergeCells>
  <printOptions horizontalCentered="1"/>
  <pageMargins left="0.161111111111111" right="0.161111111111111" top="0.802777777777778" bottom="1" header="0.5" footer="0.5"/>
  <pageSetup paperSize="9" fitToHeight="0" orientation="landscape" horizontalDpi="600"/>
  <headerFooter>
    <oddFooter>&amp;C&amp;8第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9"/>
  <sheetViews>
    <sheetView view="pageBreakPreview" zoomScale="60" zoomScaleNormal="70" topLeftCell="A52" workbookViewId="0">
      <selection activeCell="F66" sqref="F66"/>
    </sheetView>
  </sheetViews>
  <sheetFormatPr defaultColWidth="9" defaultRowHeight="23.1" customHeight="1"/>
  <cols>
    <col min="1" max="1" width="20.75" style="3" customWidth="1"/>
    <col min="2" max="2" width="12.375" style="3" customWidth="1"/>
    <col min="3" max="8" width="12.55" style="4" customWidth="1"/>
    <col min="9" max="12" width="12.55" style="5" customWidth="1"/>
    <col min="13" max="13" width="33.6" style="4" customWidth="1"/>
    <col min="14" max="14" width="12.55" style="4" customWidth="1"/>
    <col min="15" max="15" width="10.875" style="6" customWidth="1"/>
    <col min="16" max="16" width="9.75" style="6" customWidth="1"/>
    <col min="17" max="16384" width="9" style="6"/>
  </cols>
  <sheetData>
    <row r="1" s="1" customFormat="1" ht="12.9" spans="1:14">
      <c r="A1" s="7" t="s">
        <v>0</v>
      </c>
      <c r="B1" s="7"/>
      <c r="C1" s="8"/>
      <c r="D1" s="8"/>
      <c r="E1" s="8"/>
      <c r="F1" s="8"/>
      <c r="G1" s="8"/>
      <c r="H1" s="8"/>
      <c r="I1" s="9"/>
      <c r="J1" s="9"/>
      <c r="K1" s="9"/>
      <c r="L1" s="9"/>
      <c r="M1" s="8"/>
      <c r="N1" s="8"/>
    </row>
    <row r="2" ht="39.95" customHeight="1" spans="1:14">
      <c r="A2" s="10" t="s">
        <v>840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3"/>
      <c r="N2" s="12"/>
    </row>
    <row r="3" s="2" customFormat="1" ht="20" customHeight="1" spans="1:14">
      <c r="A3" s="14" t="s">
        <v>2</v>
      </c>
      <c r="B3" s="14" t="s">
        <v>4</v>
      </c>
      <c r="C3" s="15" t="s">
        <v>841</v>
      </c>
      <c r="D3" s="16" t="s">
        <v>842</v>
      </c>
      <c r="E3" s="17" t="s">
        <v>335</v>
      </c>
      <c r="F3" s="17" t="s">
        <v>335</v>
      </c>
      <c r="G3" s="18" t="s">
        <v>843</v>
      </c>
      <c r="H3" s="17" t="s">
        <v>7</v>
      </c>
      <c r="I3" s="17" t="s">
        <v>8</v>
      </c>
      <c r="J3" s="17"/>
      <c r="K3" s="17"/>
      <c r="L3" s="17"/>
      <c r="M3" s="17"/>
      <c r="N3" s="17" t="s">
        <v>844</v>
      </c>
    </row>
    <row r="4" s="2" customFormat="1" ht="35" customHeight="1" spans="1:14">
      <c r="A4" s="14"/>
      <c r="B4" s="14"/>
      <c r="C4" s="15"/>
      <c r="D4" s="19"/>
      <c r="E4" s="17"/>
      <c r="F4" s="17"/>
      <c r="G4" s="20"/>
      <c r="H4" s="17"/>
      <c r="I4" s="17" t="s">
        <v>845</v>
      </c>
      <c r="J4" s="17" t="s">
        <v>846</v>
      </c>
      <c r="K4" s="17" t="s">
        <v>847</v>
      </c>
      <c r="L4" s="17" t="s">
        <v>848</v>
      </c>
      <c r="M4" s="17" t="s">
        <v>11</v>
      </c>
      <c r="N4" s="17"/>
    </row>
    <row r="5" s="1" customFormat="1" ht="20" customHeight="1" spans="1:14">
      <c r="A5" s="21" t="s">
        <v>849</v>
      </c>
      <c r="B5" s="21" t="s">
        <v>351</v>
      </c>
      <c r="C5" s="22">
        <v>8.6694</v>
      </c>
      <c r="D5" s="22">
        <v>0</v>
      </c>
      <c r="E5" s="23">
        <v>344.1134</v>
      </c>
      <c r="F5" s="23">
        <v>344.604</v>
      </c>
      <c r="G5" s="23">
        <v>-0.4906</v>
      </c>
      <c r="H5" s="23">
        <v>345.4568</v>
      </c>
      <c r="I5" s="23">
        <v>345.4568</v>
      </c>
      <c r="J5" s="23">
        <v>1.4632</v>
      </c>
      <c r="K5" s="23">
        <v>0</v>
      </c>
      <c r="L5" s="24">
        <v>294.74</v>
      </c>
      <c r="M5" s="25" t="s">
        <v>850</v>
      </c>
      <c r="N5" s="26">
        <v>7.32600000000002</v>
      </c>
    </row>
    <row r="6" s="1" customFormat="1" ht="20" customHeight="1" spans="1:14">
      <c r="A6" s="27"/>
      <c r="B6" s="27"/>
      <c r="C6" s="28"/>
      <c r="D6" s="28"/>
      <c r="E6" s="29"/>
      <c r="F6" s="30"/>
      <c r="G6" s="29"/>
      <c r="H6" s="29"/>
      <c r="I6" s="29"/>
      <c r="J6" s="29"/>
      <c r="K6" s="29"/>
      <c r="L6" s="24">
        <v>52.18</v>
      </c>
      <c r="M6" s="25" t="s">
        <v>851</v>
      </c>
      <c r="N6" s="31"/>
    </row>
    <row r="7" s="1" customFormat="1" ht="20" customHeight="1" spans="1:14">
      <c r="A7" s="32" t="s">
        <v>852</v>
      </c>
      <c r="B7" s="32" t="s">
        <v>853</v>
      </c>
      <c r="C7" s="33">
        <v>91.3438</v>
      </c>
      <c r="D7" s="22">
        <v>0</v>
      </c>
      <c r="E7" s="33">
        <v>200.6524</v>
      </c>
      <c r="F7" s="23">
        <v>200.7471</v>
      </c>
      <c r="G7" s="33">
        <v>-0.0947</v>
      </c>
      <c r="H7" s="30">
        <v>211.5882</v>
      </c>
      <c r="I7" s="30">
        <v>211.5882</v>
      </c>
      <c r="J7" s="30">
        <v>0</v>
      </c>
      <c r="K7" s="30">
        <v>0</v>
      </c>
      <c r="L7" s="24">
        <v>188.1232</v>
      </c>
      <c r="M7" s="23" t="s">
        <v>854</v>
      </c>
      <c r="N7" s="26">
        <v>80.408</v>
      </c>
    </row>
    <row r="8" s="1" customFormat="1" ht="20" customHeight="1" spans="1:14">
      <c r="A8" s="32"/>
      <c r="B8" s="32"/>
      <c r="C8" s="33"/>
      <c r="D8" s="28"/>
      <c r="E8" s="33"/>
      <c r="F8" s="30"/>
      <c r="G8" s="33"/>
      <c r="H8" s="30"/>
      <c r="I8" s="30"/>
      <c r="J8" s="30"/>
      <c r="K8" s="30"/>
      <c r="L8" s="24">
        <v>23.465</v>
      </c>
      <c r="M8" s="23" t="s">
        <v>212</v>
      </c>
      <c r="N8" s="34"/>
    </row>
    <row r="9" s="1" customFormat="1" ht="20" customHeight="1" spans="1:14">
      <c r="A9" s="35" t="s">
        <v>855</v>
      </c>
      <c r="B9" s="35" t="s">
        <v>792</v>
      </c>
      <c r="C9" s="25">
        <v>0</v>
      </c>
      <c r="D9" s="25">
        <v>0</v>
      </c>
      <c r="E9" s="26">
        <v>0</v>
      </c>
      <c r="F9" s="23"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36">
        <v>0</v>
      </c>
      <c r="M9" s="23" t="s">
        <v>394</v>
      </c>
      <c r="N9" s="26">
        <v>0</v>
      </c>
    </row>
    <row r="10" s="1" customFormat="1" ht="20" customHeight="1" spans="1:14">
      <c r="A10" s="35" t="s">
        <v>856</v>
      </c>
      <c r="B10" s="35" t="s">
        <v>137</v>
      </c>
      <c r="C10" s="25">
        <v>2.50466314355435e-13</v>
      </c>
      <c r="D10" s="25">
        <v>-2.50466314355435e-13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3">
        <v>0</v>
      </c>
      <c r="K10" s="23">
        <v>0</v>
      </c>
      <c r="L10" s="24">
        <v>0</v>
      </c>
      <c r="M10" s="23" t="s">
        <v>394</v>
      </c>
      <c r="N10" s="26">
        <v>0</v>
      </c>
    </row>
    <row r="11" s="1" customFormat="1" ht="20" customHeight="1" spans="1:14">
      <c r="A11" s="21" t="s">
        <v>857</v>
      </c>
      <c r="B11" s="21" t="s">
        <v>141</v>
      </c>
      <c r="C11" s="22">
        <v>8.231</v>
      </c>
      <c r="D11" s="25">
        <v>0</v>
      </c>
      <c r="E11" s="23">
        <v>0.033</v>
      </c>
      <c r="F11" s="23">
        <v>0</v>
      </c>
      <c r="G11" s="23">
        <v>0.033</v>
      </c>
      <c r="H11" s="23">
        <v>8.264</v>
      </c>
      <c r="I11" s="23">
        <v>8.264</v>
      </c>
      <c r="J11" s="23">
        <v>17.58</v>
      </c>
      <c r="K11" s="23">
        <v>0</v>
      </c>
      <c r="L11" s="24">
        <v>25.844</v>
      </c>
      <c r="M11" s="23" t="s">
        <v>851</v>
      </c>
      <c r="N11" s="26">
        <v>0</v>
      </c>
    </row>
    <row r="12" s="1" customFormat="1" ht="20" customHeight="1" spans="1:14">
      <c r="A12" s="35" t="s">
        <v>796</v>
      </c>
      <c r="B12" s="35" t="s">
        <v>170</v>
      </c>
      <c r="C12" s="25">
        <v>929.136</v>
      </c>
      <c r="D12" s="22">
        <v>0</v>
      </c>
      <c r="E12" s="24">
        <v>2501.46</v>
      </c>
      <c r="F12" s="23">
        <v>2505.212</v>
      </c>
      <c r="G12" s="23">
        <v>-3.752</v>
      </c>
      <c r="H12" s="24">
        <v>3184.293</v>
      </c>
      <c r="I12" s="23">
        <v>3182.782</v>
      </c>
      <c r="J12" s="23">
        <v>3.9045</v>
      </c>
      <c r="K12" s="23">
        <v>1.511</v>
      </c>
      <c r="L12" s="24">
        <v>69.5215</v>
      </c>
      <c r="M12" s="23" t="s">
        <v>24</v>
      </c>
      <c r="N12" s="36">
        <v>246.303</v>
      </c>
    </row>
    <row r="13" s="1" customFormat="1" ht="20" customHeight="1" spans="1:14">
      <c r="A13" s="35"/>
      <c r="B13" s="35"/>
      <c r="C13" s="25"/>
      <c r="D13" s="33"/>
      <c r="E13" s="24"/>
      <c r="F13" s="30"/>
      <c r="G13" s="30"/>
      <c r="H13" s="24"/>
      <c r="I13" s="30"/>
      <c r="J13" s="30"/>
      <c r="K13" s="30"/>
      <c r="L13" s="24">
        <v>623.439</v>
      </c>
      <c r="M13" s="23" t="s">
        <v>391</v>
      </c>
      <c r="N13" s="36"/>
    </row>
    <row r="14" s="1" customFormat="1" ht="20" customHeight="1" spans="1:14">
      <c r="A14" s="35"/>
      <c r="B14" s="35"/>
      <c r="C14" s="25"/>
      <c r="D14" s="33"/>
      <c r="E14" s="24"/>
      <c r="F14" s="30"/>
      <c r="G14" s="30"/>
      <c r="H14" s="24"/>
      <c r="I14" s="30"/>
      <c r="J14" s="30"/>
      <c r="K14" s="30"/>
      <c r="L14" s="24">
        <v>1311.823</v>
      </c>
      <c r="M14" s="23" t="s">
        <v>19</v>
      </c>
      <c r="N14" s="36"/>
    </row>
    <row r="15" s="1" customFormat="1" ht="20" customHeight="1" spans="1:14">
      <c r="A15" s="35"/>
      <c r="B15" s="35"/>
      <c r="C15" s="25"/>
      <c r="D15" s="33"/>
      <c r="E15" s="24"/>
      <c r="F15" s="30"/>
      <c r="G15" s="30"/>
      <c r="H15" s="24"/>
      <c r="I15" s="30"/>
      <c r="J15" s="30"/>
      <c r="K15" s="30"/>
      <c r="L15" s="24">
        <v>248.464</v>
      </c>
      <c r="M15" s="23" t="s">
        <v>15</v>
      </c>
      <c r="N15" s="36"/>
    </row>
    <row r="16" s="1" customFormat="1" ht="20" customHeight="1" spans="1:14">
      <c r="A16" s="35"/>
      <c r="B16" s="35"/>
      <c r="C16" s="25"/>
      <c r="D16" s="33"/>
      <c r="E16" s="24"/>
      <c r="F16" s="30"/>
      <c r="G16" s="30"/>
      <c r="H16" s="24"/>
      <c r="I16" s="30"/>
      <c r="J16" s="30"/>
      <c r="K16" s="30"/>
      <c r="L16" s="24">
        <v>933.439</v>
      </c>
      <c r="M16" s="23" t="s">
        <v>172</v>
      </c>
      <c r="N16" s="36"/>
    </row>
    <row r="17" s="1" customFormat="1" ht="20" customHeight="1" spans="1:14">
      <c r="A17" s="35"/>
      <c r="B17" s="35"/>
      <c r="C17" s="25"/>
      <c r="D17" s="28"/>
      <c r="E17" s="24"/>
      <c r="F17" s="30"/>
      <c r="G17" s="30"/>
      <c r="H17" s="24"/>
      <c r="I17" s="30"/>
      <c r="J17" s="30"/>
      <c r="K17" s="29"/>
      <c r="L17" s="24">
        <v>1.511</v>
      </c>
      <c r="M17" s="23" t="s">
        <v>858</v>
      </c>
      <c r="N17" s="36"/>
    </row>
    <row r="18" s="1" customFormat="1" ht="20" customHeight="1" spans="1:14">
      <c r="A18" s="35" t="s">
        <v>859</v>
      </c>
      <c r="B18" s="35" t="s">
        <v>402</v>
      </c>
      <c r="C18" s="25">
        <v>0.29609999999977</v>
      </c>
      <c r="D18" s="25">
        <v>2.29982699551101e-13</v>
      </c>
      <c r="E18" s="24">
        <v>27.4555</v>
      </c>
      <c r="F18" s="23">
        <v>27.4555</v>
      </c>
      <c r="G18" s="24">
        <v>0</v>
      </c>
      <c r="H18" s="36">
        <v>0</v>
      </c>
      <c r="I18" s="36">
        <v>0</v>
      </c>
      <c r="J18" s="26">
        <v>0</v>
      </c>
      <c r="K18" s="26">
        <v>0</v>
      </c>
      <c r="L18" s="36">
        <v>0</v>
      </c>
      <c r="M18" s="23" t="s">
        <v>394</v>
      </c>
      <c r="N18" s="36">
        <v>27.7516</v>
      </c>
    </row>
    <row r="19" s="1" customFormat="1" ht="20" customHeight="1" spans="1:14">
      <c r="A19" s="21" t="s">
        <v>860</v>
      </c>
      <c r="B19" s="21" t="s">
        <v>861</v>
      </c>
      <c r="C19" s="22">
        <v>-9.99200722162641e-16</v>
      </c>
      <c r="D19" s="25">
        <v>9.99200722162641e-16</v>
      </c>
      <c r="E19" s="23">
        <v>1.187</v>
      </c>
      <c r="F19" s="23">
        <v>1.187</v>
      </c>
      <c r="G19" s="23">
        <v>0</v>
      </c>
      <c r="H19" s="23">
        <v>0</v>
      </c>
      <c r="I19" s="26">
        <v>0</v>
      </c>
      <c r="J19" s="26">
        <v>0</v>
      </c>
      <c r="K19" s="26">
        <v>0</v>
      </c>
      <c r="L19" s="36">
        <v>0</v>
      </c>
      <c r="M19" s="23" t="s">
        <v>394</v>
      </c>
      <c r="N19" s="36">
        <v>1.187</v>
      </c>
    </row>
    <row r="20" s="1" customFormat="1" ht="20" customHeight="1" spans="1:14">
      <c r="A20" s="21" t="s">
        <v>862</v>
      </c>
      <c r="B20" s="21" t="s">
        <v>129</v>
      </c>
      <c r="C20" s="22">
        <v>7.1449</v>
      </c>
      <c r="D20" s="25">
        <v>0</v>
      </c>
      <c r="E20" s="23">
        <v>49.589</v>
      </c>
      <c r="F20" s="23">
        <v>49.658</v>
      </c>
      <c r="G20" s="23">
        <v>-0.069</v>
      </c>
      <c r="H20" s="26">
        <v>48.54</v>
      </c>
      <c r="I20" s="23">
        <v>48.54</v>
      </c>
      <c r="J20" s="23">
        <v>0</v>
      </c>
      <c r="K20" s="23">
        <v>0</v>
      </c>
      <c r="L20" s="24">
        <v>48.54</v>
      </c>
      <c r="M20" s="23" t="s">
        <v>453</v>
      </c>
      <c r="N20" s="36">
        <v>8.1939</v>
      </c>
    </row>
    <row r="21" s="1" customFormat="1" ht="20" customHeight="1" spans="1:14">
      <c r="A21" s="35" t="s">
        <v>863</v>
      </c>
      <c r="B21" s="35" t="s">
        <v>13</v>
      </c>
      <c r="C21" s="25">
        <v>183.3474</v>
      </c>
      <c r="D21" s="22">
        <v>-34.4374</v>
      </c>
      <c r="E21" s="24">
        <v>199.8319</v>
      </c>
      <c r="F21" s="23">
        <v>199.8879</v>
      </c>
      <c r="G21" s="23">
        <v>-0.056</v>
      </c>
      <c r="H21" s="24">
        <v>198.2369</v>
      </c>
      <c r="I21" s="23">
        <v>181.9719</v>
      </c>
      <c r="J21" s="23">
        <v>5.4614</v>
      </c>
      <c r="K21" s="23">
        <v>16.265</v>
      </c>
      <c r="L21" s="24">
        <v>33.3255</v>
      </c>
      <c r="M21" s="23" t="s">
        <v>864</v>
      </c>
      <c r="N21" s="36">
        <v>150.505</v>
      </c>
    </row>
    <row r="22" s="1" customFormat="1" ht="20" customHeight="1" spans="1:14">
      <c r="A22" s="35"/>
      <c r="B22" s="35"/>
      <c r="C22" s="25"/>
      <c r="D22" s="33"/>
      <c r="E22" s="24"/>
      <c r="F22" s="30"/>
      <c r="G22" s="30"/>
      <c r="H22" s="24"/>
      <c r="I22" s="30"/>
      <c r="J22" s="30"/>
      <c r="K22" s="30"/>
      <c r="L22" s="24">
        <v>11.0668</v>
      </c>
      <c r="M22" s="23" t="s">
        <v>24</v>
      </c>
      <c r="N22" s="36"/>
    </row>
    <row r="23" s="1" customFormat="1" ht="20" customHeight="1" spans="1:14">
      <c r="A23" s="35"/>
      <c r="B23" s="35"/>
      <c r="C23" s="25"/>
      <c r="D23" s="33"/>
      <c r="E23" s="24"/>
      <c r="F23" s="30"/>
      <c r="G23" s="30"/>
      <c r="H23" s="24"/>
      <c r="I23" s="30"/>
      <c r="J23" s="30"/>
      <c r="K23" s="30"/>
      <c r="L23" s="24">
        <v>52.9905</v>
      </c>
      <c r="M23" s="23" t="s">
        <v>19</v>
      </c>
      <c r="N23" s="36"/>
    </row>
    <row r="24" s="1" customFormat="1" ht="20" customHeight="1" spans="1:14">
      <c r="A24" s="35"/>
      <c r="B24" s="35"/>
      <c r="C24" s="25"/>
      <c r="D24" s="33"/>
      <c r="E24" s="24"/>
      <c r="F24" s="30"/>
      <c r="G24" s="30"/>
      <c r="H24" s="24"/>
      <c r="I24" s="30"/>
      <c r="J24" s="30"/>
      <c r="K24" s="30"/>
      <c r="L24" s="24">
        <v>24.277</v>
      </c>
      <c r="M24" s="23" t="s">
        <v>266</v>
      </c>
      <c r="N24" s="36"/>
    </row>
    <row r="25" s="1" customFormat="1" ht="20" customHeight="1" spans="1:14">
      <c r="A25" s="35"/>
      <c r="B25" s="35"/>
      <c r="C25" s="25"/>
      <c r="D25" s="33"/>
      <c r="E25" s="24"/>
      <c r="F25" s="30"/>
      <c r="G25" s="30"/>
      <c r="H25" s="24"/>
      <c r="I25" s="30"/>
      <c r="J25" s="30"/>
      <c r="K25" s="30"/>
      <c r="L25" s="24">
        <v>65.7735</v>
      </c>
      <c r="M25" s="23" t="s">
        <v>865</v>
      </c>
      <c r="N25" s="36"/>
    </row>
    <row r="26" s="1" customFormat="1" ht="20" customHeight="1" spans="1:14">
      <c r="A26" s="35"/>
      <c r="B26" s="35"/>
      <c r="C26" s="25"/>
      <c r="D26" s="28"/>
      <c r="E26" s="24"/>
      <c r="F26" s="30"/>
      <c r="G26" s="29"/>
      <c r="H26" s="24"/>
      <c r="I26" s="29"/>
      <c r="J26" s="29"/>
      <c r="K26" s="29"/>
      <c r="L26" s="24">
        <v>16.265</v>
      </c>
      <c r="M26" s="23" t="s">
        <v>858</v>
      </c>
      <c r="N26" s="36"/>
    </row>
    <row r="27" s="1" customFormat="1" ht="20" customHeight="1" spans="1:14">
      <c r="A27" s="21" t="s">
        <v>866</v>
      </c>
      <c r="B27" s="21" t="s">
        <v>45</v>
      </c>
      <c r="C27" s="22">
        <v>6.65400000000001</v>
      </c>
      <c r="D27" s="22">
        <v>1.89629999999999</v>
      </c>
      <c r="E27" s="36">
        <v>62.5122</v>
      </c>
      <c r="F27" s="23">
        <v>62.5172</v>
      </c>
      <c r="G27" s="26">
        <v>-0.005</v>
      </c>
      <c r="H27" s="36">
        <v>41.885</v>
      </c>
      <c r="I27" s="23">
        <v>41.885</v>
      </c>
      <c r="J27" s="23">
        <v>2.721</v>
      </c>
      <c r="K27" s="23">
        <v>0</v>
      </c>
      <c r="L27" s="24">
        <v>21.8765</v>
      </c>
      <c r="M27" s="23" t="s">
        <v>867</v>
      </c>
      <c r="N27" s="26">
        <v>29.1775</v>
      </c>
    </row>
    <row r="28" s="1" customFormat="1" ht="20" customHeight="1" spans="1:14">
      <c r="A28" s="32"/>
      <c r="B28" s="32"/>
      <c r="C28" s="33"/>
      <c r="D28" s="33"/>
      <c r="E28" s="36"/>
      <c r="F28" s="30"/>
      <c r="G28" s="34"/>
      <c r="H28" s="36"/>
      <c r="I28" s="30"/>
      <c r="J28" s="30"/>
      <c r="K28" s="30"/>
      <c r="L28" s="24">
        <v>8.5615</v>
      </c>
      <c r="M28" s="23" t="s">
        <v>24</v>
      </c>
      <c r="N28" s="34"/>
    </row>
    <row r="29" s="1" customFormat="1" ht="20" customHeight="1" spans="1:14">
      <c r="A29" s="32"/>
      <c r="B29" s="32"/>
      <c r="C29" s="33"/>
      <c r="D29" s="28"/>
      <c r="E29" s="36"/>
      <c r="F29" s="30"/>
      <c r="G29" s="34"/>
      <c r="H29" s="36"/>
      <c r="I29" s="30"/>
      <c r="J29" s="30"/>
      <c r="K29" s="30"/>
      <c r="L29" s="24">
        <v>14.168</v>
      </c>
      <c r="M29" s="23" t="s">
        <v>850</v>
      </c>
      <c r="N29" s="34"/>
    </row>
    <row r="30" s="1" customFormat="1" ht="20" customHeight="1" spans="1:14">
      <c r="A30" s="35" t="s">
        <v>868</v>
      </c>
      <c r="B30" s="35" t="s">
        <v>64</v>
      </c>
      <c r="C30" s="25">
        <v>182.259300000001</v>
      </c>
      <c r="D30" s="22">
        <v>-2.25040000000098</v>
      </c>
      <c r="E30" s="36">
        <v>3222.3257</v>
      </c>
      <c r="F30" s="23">
        <v>3220.7256</v>
      </c>
      <c r="G30" s="26">
        <v>1.6001</v>
      </c>
      <c r="H30" s="26">
        <v>3232.5035</v>
      </c>
      <c r="I30" s="22">
        <v>3164.3272</v>
      </c>
      <c r="J30" s="22">
        <v>55.5511</v>
      </c>
      <c r="K30" s="22">
        <v>68.1763</v>
      </c>
      <c r="L30" s="25">
        <v>674.0025</v>
      </c>
      <c r="M30" s="23" t="s">
        <v>869</v>
      </c>
      <c r="N30" s="36">
        <v>169.8311</v>
      </c>
    </row>
    <row r="31" s="1" customFormat="1" ht="20" customHeight="1" spans="1:14">
      <c r="A31" s="35"/>
      <c r="B31" s="35"/>
      <c r="C31" s="25"/>
      <c r="D31" s="33"/>
      <c r="E31" s="36"/>
      <c r="F31" s="30"/>
      <c r="G31" s="34"/>
      <c r="H31" s="34"/>
      <c r="I31" s="33"/>
      <c r="J31" s="33"/>
      <c r="K31" s="33"/>
      <c r="L31" s="25">
        <v>1319.787</v>
      </c>
      <c r="M31" s="23" t="s">
        <v>76</v>
      </c>
      <c r="N31" s="36"/>
    </row>
    <row r="32" s="1" customFormat="1" ht="20" customHeight="1" spans="1:14">
      <c r="A32" s="35"/>
      <c r="B32" s="35"/>
      <c r="C32" s="25"/>
      <c r="D32" s="33"/>
      <c r="E32" s="36"/>
      <c r="F32" s="30"/>
      <c r="G32" s="34"/>
      <c r="H32" s="34"/>
      <c r="I32" s="33"/>
      <c r="J32" s="33"/>
      <c r="K32" s="33"/>
      <c r="L32" s="25">
        <v>1005.8</v>
      </c>
      <c r="M32" s="23" t="s">
        <v>870</v>
      </c>
      <c r="N32" s="36"/>
    </row>
    <row r="33" s="1" customFormat="1" ht="20" customHeight="1" spans="1:14">
      <c r="A33" s="35"/>
      <c r="B33" s="35"/>
      <c r="C33" s="25"/>
      <c r="D33" s="33"/>
      <c r="E33" s="36"/>
      <c r="F33" s="30"/>
      <c r="G33" s="34"/>
      <c r="H33" s="34"/>
      <c r="I33" s="33"/>
      <c r="J33" s="33"/>
      <c r="K33" s="33"/>
      <c r="L33" s="25">
        <v>25.631</v>
      </c>
      <c r="M33" s="23" t="s">
        <v>91</v>
      </c>
      <c r="N33" s="36"/>
    </row>
    <row r="34" s="1" customFormat="1" ht="20" customHeight="1" spans="1:14">
      <c r="A34" s="35"/>
      <c r="B34" s="35"/>
      <c r="C34" s="25"/>
      <c r="D34" s="33"/>
      <c r="E34" s="36"/>
      <c r="F34" s="30"/>
      <c r="G34" s="34"/>
      <c r="H34" s="34"/>
      <c r="I34" s="33"/>
      <c r="J34" s="33"/>
      <c r="K34" s="33"/>
      <c r="L34" s="25">
        <v>12.8558</v>
      </c>
      <c r="M34" s="23" t="s">
        <v>24</v>
      </c>
      <c r="N34" s="36"/>
    </row>
    <row r="35" s="1" customFormat="1" ht="20" customHeight="1" spans="1:14">
      <c r="A35" s="35"/>
      <c r="B35" s="35"/>
      <c r="C35" s="25"/>
      <c r="D35" s="33"/>
      <c r="E35" s="36"/>
      <c r="F35" s="30"/>
      <c r="G35" s="34"/>
      <c r="H35" s="34"/>
      <c r="I35" s="33"/>
      <c r="J35" s="33"/>
      <c r="K35" s="33"/>
      <c r="L35" s="24">
        <v>162.964</v>
      </c>
      <c r="M35" s="23" t="s">
        <v>391</v>
      </c>
      <c r="N35" s="36"/>
    </row>
    <row r="36" s="1" customFormat="1" ht="20" customHeight="1" spans="1:14">
      <c r="A36" s="35"/>
      <c r="B36" s="35"/>
      <c r="C36" s="25"/>
      <c r="D36" s="33"/>
      <c r="E36" s="36"/>
      <c r="F36" s="30"/>
      <c r="G36" s="34"/>
      <c r="H36" s="34"/>
      <c r="I36" s="33"/>
      <c r="J36" s="33"/>
      <c r="K36" s="33"/>
      <c r="L36" s="25">
        <v>18.838</v>
      </c>
      <c r="M36" s="23" t="s">
        <v>871</v>
      </c>
      <c r="N36" s="36"/>
    </row>
    <row r="37" s="1" customFormat="1" ht="20" customHeight="1" spans="1:14">
      <c r="A37" s="35"/>
      <c r="B37" s="35"/>
      <c r="C37" s="25"/>
      <c r="D37" s="28"/>
      <c r="E37" s="36"/>
      <c r="F37" s="30"/>
      <c r="G37" s="34"/>
      <c r="H37" s="34"/>
      <c r="I37" s="33"/>
      <c r="J37" s="33"/>
      <c r="K37" s="33"/>
      <c r="L37" s="25">
        <v>68.1763</v>
      </c>
      <c r="M37" s="23" t="s">
        <v>858</v>
      </c>
      <c r="N37" s="36"/>
    </row>
    <row r="38" s="1" customFormat="1" ht="20" customHeight="1" spans="1:14">
      <c r="A38" s="21" t="s">
        <v>872</v>
      </c>
      <c r="B38" s="35" t="s">
        <v>873</v>
      </c>
      <c r="C38" s="25">
        <v>759.7115</v>
      </c>
      <c r="D38" s="22">
        <v>-35.9375</v>
      </c>
      <c r="E38" s="36">
        <v>1854.2145</v>
      </c>
      <c r="F38" s="23">
        <v>1854.5293</v>
      </c>
      <c r="G38" s="26">
        <v>-0.3148</v>
      </c>
      <c r="H38" s="36">
        <v>1674.245</v>
      </c>
      <c r="I38" s="22">
        <v>929.2616</v>
      </c>
      <c r="J38" s="22">
        <v>144.1211</v>
      </c>
      <c r="K38" s="22">
        <v>744.9834</v>
      </c>
      <c r="L38" s="25">
        <v>32.097</v>
      </c>
      <c r="M38" s="23" t="s">
        <v>874</v>
      </c>
      <c r="N38" s="36">
        <v>903.7435</v>
      </c>
    </row>
    <row r="39" s="1" customFormat="1" ht="20" customHeight="1" spans="1:14">
      <c r="A39" s="32"/>
      <c r="B39" s="35"/>
      <c r="C39" s="25"/>
      <c r="D39" s="33"/>
      <c r="E39" s="36"/>
      <c r="F39" s="30"/>
      <c r="G39" s="34"/>
      <c r="H39" s="36"/>
      <c r="I39" s="33"/>
      <c r="J39" s="33"/>
      <c r="K39" s="33"/>
      <c r="L39" s="25">
        <v>406.3152</v>
      </c>
      <c r="M39" s="23" t="s">
        <v>875</v>
      </c>
      <c r="N39" s="36"/>
    </row>
    <row r="40" s="1" customFormat="1" ht="20" customHeight="1" spans="1:14">
      <c r="A40" s="32"/>
      <c r="B40" s="35"/>
      <c r="C40" s="25"/>
      <c r="D40" s="33"/>
      <c r="E40" s="36"/>
      <c r="F40" s="30"/>
      <c r="G40" s="34"/>
      <c r="H40" s="36"/>
      <c r="I40" s="33"/>
      <c r="J40" s="33"/>
      <c r="K40" s="33"/>
      <c r="L40" s="25">
        <v>96.4265</v>
      </c>
      <c r="M40" s="23" t="s">
        <v>876</v>
      </c>
      <c r="N40" s="36"/>
    </row>
    <row r="41" s="1" customFormat="1" ht="20" customHeight="1" spans="1:14">
      <c r="A41" s="32"/>
      <c r="B41" s="35"/>
      <c r="C41" s="25"/>
      <c r="D41" s="33"/>
      <c r="E41" s="36"/>
      <c r="F41" s="30"/>
      <c r="G41" s="34"/>
      <c r="H41" s="36"/>
      <c r="I41" s="33"/>
      <c r="J41" s="33"/>
      <c r="K41" s="33"/>
      <c r="L41" s="25">
        <v>1.7325</v>
      </c>
      <c r="M41" s="23" t="s">
        <v>24</v>
      </c>
      <c r="N41" s="36"/>
    </row>
    <row r="42" s="1" customFormat="1" ht="20" customHeight="1" spans="1:14">
      <c r="A42" s="32"/>
      <c r="B42" s="35"/>
      <c r="C42" s="25"/>
      <c r="D42" s="33"/>
      <c r="E42" s="36"/>
      <c r="F42" s="30"/>
      <c r="G42" s="34"/>
      <c r="H42" s="36"/>
      <c r="I42" s="33"/>
      <c r="J42" s="33"/>
      <c r="K42" s="33"/>
      <c r="L42" s="24">
        <v>153.164</v>
      </c>
      <c r="M42" s="23" t="s">
        <v>835</v>
      </c>
      <c r="N42" s="36"/>
    </row>
    <row r="43" s="1" customFormat="1" ht="20" customHeight="1" spans="1:14">
      <c r="A43" s="32"/>
      <c r="B43" s="35"/>
      <c r="C43" s="25"/>
      <c r="D43" s="33"/>
      <c r="E43" s="36"/>
      <c r="F43" s="30"/>
      <c r="G43" s="34"/>
      <c r="H43" s="36"/>
      <c r="I43" s="33"/>
      <c r="J43" s="33"/>
      <c r="K43" s="33"/>
      <c r="L43" s="25">
        <v>9.09</v>
      </c>
      <c r="M43" s="23" t="s">
        <v>850</v>
      </c>
      <c r="N43" s="36"/>
    </row>
    <row r="44" s="1" customFormat="1" ht="20" customHeight="1" spans="1:14">
      <c r="A44" s="32"/>
      <c r="B44" s="35"/>
      <c r="C44" s="25"/>
      <c r="D44" s="33"/>
      <c r="E44" s="36"/>
      <c r="F44" s="30"/>
      <c r="G44" s="34"/>
      <c r="H44" s="36"/>
      <c r="I44" s="33"/>
      <c r="J44" s="33"/>
      <c r="K44" s="33"/>
      <c r="L44" s="25">
        <v>146.349</v>
      </c>
      <c r="M44" s="23" t="s">
        <v>877</v>
      </c>
      <c r="N44" s="36"/>
    </row>
    <row r="45" s="1" customFormat="1" ht="20" customHeight="1" spans="1:14">
      <c r="A45" s="32"/>
      <c r="B45" s="35"/>
      <c r="C45" s="25"/>
      <c r="D45" s="33"/>
      <c r="E45" s="36"/>
      <c r="F45" s="30"/>
      <c r="G45" s="34"/>
      <c r="H45" s="36"/>
      <c r="I45" s="33"/>
      <c r="J45" s="33"/>
      <c r="K45" s="33"/>
      <c r="L45" s="25">
        <v>107.53</v>
      </c>
      <c r="M45" s="23" t="s">
        <v>851</v>
      </c>
      <c r="N45" s="36"/>
    </row>
    <row r="46" s="1" customFormat="1" ht="20" customHeight="1" spans="1:14">
      <c r="A46" s="32"/>
      <c r="B46" s="35"/>
      <c r="C46" s="25"/>
      <c r="D46" s="33"/>
      <c r="E46" s="36"/>
      <c r="F46" s="30"/>
      <c r="G46" s="34"/>
      <c r="H46" s="36"/>
      <c r="I46" s="33"/>
      <c r="J46" s="33"/>
      <c r="K46" s="33"/>
      <c r="L46" s="25">
        <v>120.6785</v>
      </c>
      <c r="M46" s="23" t="s">
        <v>878</v>
      </c>
      <c r="N46" s="36"/>
    </row>
    <row r="47" s="1" customFormat="1" ht="20" customHeight="1" spans="1:14">
      <c r="A47" s="32"/>
      <c r="B47" s="35"/>
      <c r="C47" s="25"/>
      <c r="D47" s="28"/>
      <c r="E47" s="36"/>
      <c r="F47" s="30"/>
      <c r="G47" s="31"/>
      <c r="H47" s="36"/>
      <c r="I47" s="28"/>
      <c r="J47" s="28"/>
      <c r="K47" s="28"/>
      <c r="L47" s="25">
        <v>744.9834</v>
      </c>
      <c r="M47" s="23" t="s">
        <v>858</v>
      </c>
      <c r="N47" s="36"/>
    </row>
    <row r="48" s="1" customFormat="1" ht="20" customHeight="1" spans="1:14">
      <c r="A48" s="21" t="s">
        <v>879</v>
      </c>
      <c r="B48" s="32" t="s">
        <v>688</v>
      </c>
      <c r="C48" s="33">
        <v>13.5531000000002</v>
      </c>
      <c r="D48" s="25">
        <v>-1.98951966012828e-13</v>
      </c>
      <c r="E48" s="23">
        <v>661.396</v>
      </c>
      <c r="F48" s="23">
        <v>661.396</v>
      </c>
      <c r="G48" s="23">
        <v>0</v>
      </c>
      <c r="H48" s="23">
        <v>644.338</v>
      </c>
      <c r="I48" s="23">
        <v>0</v>
      </c>
      <c r="J48" s="23">
        <v>0</v>
      </c>
      <c r="K48" s="23">
        <v>644.338</v>
      </c>
      <c r="L48" s="24">
        <v>644.338</v>
      </c>
      <c r="M48" s="23" t="s">
        <v>858</v>
      </c>
      <c r="N48" s="26">
        <v>30.6111</v>
      </c>
    </row>
    <row r="49" s="1" customFormat="1" ht="20" customHeight="1" spans="1:15">
      <c r="A49" s="21" t="s">
        <v>880</v>
      </c>
      <c r="B49" s="21" t="s">
        <v>881</v>
      </c>
      <c r="C49" s="22">
        <v>38.557</v>
      </c>
      <c r="D49" s="22">
        <v>0</v>
      </c>
      <c r="E49" s="23">
        <v>356.272</v>
      </c>
      <c r="F49" s="23">
        <v>356.38</v>
      </c>
      <c r="G49" s="23">
        <v>-0.108</v>
      </c>
      <c r="H49" s="23">
        <v>364.028</v>
      </c>
      <c r="I49" s="23">
        <v>53.87</v>
      </c>
      <c r="J49" s="23">
        <v>0</v>
      </c>
      <c r="K49" s="23">
        <v>310.158</v>
      </c>
      <c r="L49" s="24">
        <v>310.158</v>
      </c>
      <c r="M49" s="23" t="s">
        <v>858</v>
      </c>
      <c r="N49" s="26">
        <v>30.801</v>
      </c>
    </row>
    <row r="50" s="1" customFormat="1" ht="20" customHeight="1" spans="1:15">
      <c r="A50" s="32"/>
      <c r="B50" s="32"/>
      <c r="C50" s="33"/>
      <c r="D50" s="33"/>
      <c r="E50" s="30"/>
      <c r="F50" s="30"/>
      <c r="G50" s="30"/>
      <c r="H50" s="30"/>
      <c r="I50" s="30"/>
      <c r="J50" s="30"/>
      <c r="K50" s="30"/>
      <c r="L50" s="24">
        <v>29.3</v>
      </c>
      <c r="M50" s="23" t="s">
        <v>15</v>
      </c>
      <c r="N50" s="34"/>
    </row>
    <row r="51" s="1" customFormat="1" ht="20" customHeight="1" spans="1:15">
      <c r="A51" s="27"/>
      <c r="B51" s="27"/>
      <c r="C51" s="28"/>
      <c r="D51" s="28"/>
      <c r="E51" s="29"/>
      <c r="F51" s="30"/>
      <c r="G51" s="29"/>
      <c r="H51" s="29"/>
      <c r="I51" s="29"/>
      <c r="J51" s="29"/>
      <c r="K51" s="29"/>
      <c r="L51" s="24">
        <v>24.57</v>
      </c>
      <c r="M51" s="23" t="s">
        <v>19</v>
      </c>
      <c r="N51" s="31"/>
    </row>
    <row r="52" s="1" customFormat="1" ht="20" customHeight="1" spans="1:15">
      <c r="A52" s="21" t="s">
        <v>803</v>
      </c>
      <c r="B52" s="21" t="s">
        <v>243</v>
      </c>
      <c r="C52" s="22">
        <v>0</v>
      </c>
      <c r="D52" s="25">
        <v>0</v>
      </c>
      <c r="E52" s="26">
        <v>120.6915</v>
      </c>
      <c r="F52" s="23">
        <v>120.6915</v>
      </c>
      <c r="G52" s="26">
        <v>0</v>
      </c>
      <c r="H52" s="26">
        <v>0</v>
      </c>
      <c r="I52" s="23">
        <v>0</v>
      </c>
      <c r="J52" s="23">
        <v>0</v>
      </c>
      <c r="K52" s="23">
        <v>0</v>
      </c>
      <c r="L52" s="24">
        <v>0</v>
      </c>
      <c r="M52" s="23" t="s">
        <v>394</v>
      </c>
      <c r="N52" s="26">
        <v>120.6915</v>
      </c>
    </row>
    <row r="53" s="1" customFormat="1" ht="20" customHeight="1" spans="1:15">
      <c r="A53" s="21" t="s">
        <v>244</v>
      </c>
      <c r="B53" s="21" t="s">
        <v>882</v>
      </c>
      <c r="C53" s="22">
        <v>26.8359</v>
      </c>
      <c r="D53" s="25">
        <v>0</v>
      </c>
      <c r="E53" s="26">
        <v>78.6004</v>
      </c>
      <c r="F53" s="23">
        <v>78.6228</v>
      </c>
      <c r="G53" s="26">
        <v>-0.0224</v>
      </c>
      <c r="H53" s="26">
        <v>55.855</v>
      </c>
      <c r="I53" s="37">
        <v>55.855</v>
      </c>
      <c r="J53" s="37">
        <v>0</v>
      </c>
      <c r="K53" s="37">
        <v>0</v>
      </c>
      <c r="L53" s="38">
        <v>55.855</v>
      </c>
      <c r="M53" s="23" t="s">
        <v>19</v>
      </c>
      <c r="N53" s="26">
        <v>49.5813</v>
      </c>
    </row>
    <row r="54" s="1" customFormat="1" ht="20" customHeight="1" spans="1:15">
      <c r="A54" s="35" t="s">
        <v>883</v>
      </c>
      <c r="B54" s="35" t="s">
        <v>246</v>
      </c>
      <c r="C54" s="25">
        <v>0</v>
      </c>
      <c r="D54" s="25">
        <v>0</v>
      </c>
      <c r="E54" s="24">
        <v>0</v>
      </c>
      <c r="F54" s="23">
        <v>0</v>
      </c>
      <c r="G54" s="24">
        <v>0</v>
      </c>
      <c r="H54" s="24">
        <v>0</v>
      </c>
      <c r="I54" s="36">
        <v>0</v>
      </c>
      <c r="J54" s="26">
        <v>0</v>
      </c>
      <c r="K54" s="26">
        <v>0</v>
      </c>
      <c r="L54" s="36">
        <v>0</v>
      </c>
      <c r="M54" s="23" t="s">
        <v>394</v>
      </c>
      <c r="N54" s="26">
        <v>0</v>
      </c>
    </row>
    <row r="55" s="1" customFormat="1" ht="20" customHeight="1" spans="1:15">
      <c r="A55" s="21" t="s">
        <v>218</v>
      </c>
      <c r="B55" s="21" t="s">
        <v>208</v>
      </c>
      <c r="C55" s="22">
        <v>5.0275</v>
      </c>
      <c r="D55" s="25">
        <v>0</v>
      </c>
      <c r="E55" s="23">
        <v>1.7753</v>
      </c>
      <c r="F55" s="23">
        <v>1.7753</v>
      </c>
      <c r="G55" s="23">
        <v>0</v>
      </c>
      <c r="H55" s="23">
        <v>0</v>
      </c>
      <c r="I55" s="38">
        <v>0</v>
      </c>
      <c r="J55" s="37">
        <v>0</v>
      </c>
      <c r="K55" s="37">
        <v>0</v>
      </c>
      <c r="L55" s="38">
        <v>0</v>
      </c>
      <c r="M55" s="23" t="s">
        <v>394</v>
      </c>
      <c r="N55" s="26">
        <v>6.8028</v>
      </c>
      <c r="O55" s="39"/>
    </row>
    <row r="56" s="1" customFormat="1" ht="20" customHeight="1" spans="1:15">
      <c r="A56" s="35" t="s">
        <v>884</v>
      </c>
      <c r="B56" s="35" t="s">
        <v>350</v>
      </c>
      <c r="C56" s="25">
        <v>2.12349999999999</v>
      </c>
      <c r="D56" s="25">
        <v>9.76996261670138e-15</v>
      </c>
      <c r="E56" s="24">
        <v>29.6775</v>
      </c>
      <c r="F56" s="23">
        <v>29.6725</v>
      </c>
      <c r="G56" s="24">
        <v>0.005</v>
      </c>
      <c r="H56" s="24">
        <v>28.882</v>
      </c>
      <c r="I56" s="24">
        <v>28.882</v>
      </c>
      <c r="J56" s="23">
        <v>0</v>
      </c>
      <c r="K56" s="23">
        <v>0</v>
      </c>
      <c r="L56" s="24">
        <v>28.882</v>
      </c>
      <c r="M56" s="23" t="s">
        <v>885</v>
      </c>
      <c r="N56" s="26">
        <v>2.919</v>
      </c>
    </row>
    <row r="57" s="1" customFormat="1" ht="20" customHeight="1" spans="1:15">
      <c r="A57" s="35" t="s">
        <v>317</v>
      </c>
      <c r="B57" s="35" t="s">
        <v>448</v>
      </c>
      <c r="C57" s="25">
        <v>0.0273</v>
      </c>
      <c r="D57" s="25">
        <v>0</v>
      </c>
      <c r="E57" s="24">
        <v>0</v>
      </c>
      <c r="F57" s="23">
        <v>0</v>
      </c>
      <c r="G57" s="24">
        <v>0</v>
      </c>
      <c r="H57" s="36">
        <v>0</v>
      </c>
      <c r="I57" s="36">
        <v>0</v>
      </c>
      <c r="J57" s="26">
        <v>0</v>
      </c>
      <c r="K57" s="26">
        <v>0</v>
      </c>
      <c r="L57" s="36">
        <v>0</v>
      </c>
      <c r="M57" s="23" t="s">
        <v>394</v>
      </c>
      <c r="N57" s="26">
        <v>0.0273</v>
      </c>
    </row>
    <row r="58" s="1" customFormat="1" ht="20" customHeight="1" spans="1:15">
      <c r="A58" s="21" t="s">
        <v>146</v>
      </c>
      <c r="B58" s="21" t="s">
        <v>442</v>
      </c>
      <c r="C58" s="22">
        <v>6.35549999999999</v>
      </c>
      <c r="D58" s="25">
        <v>9.76996261670138e-15</v>
      </c>
      <c r="E58" s="23">
        <v>239.5239</v>
      </c>
      <c r="F58" s="23">
        <v>239.5615</v>
      </c>
      <c r="G58" s="23">
        <v>-0.0376</v>
      </c>
      <c r="H58" s="26">
        <v>190.848</v>
      </c>
      <c r="I58" s="26">
        <v>190.848</v>
      </c>
      <c r="J58" s="26">
        <v>0</v>
      </c>
      <c r="K58" s="26">
        <v>0</v>
      </c>
      <c r="L58" s="36">
        <v>190.848</v>
      </c>
      <c r="M58" s="23" t="s">
        <v>813</v>
      </c>
      <c r="N58" s="26">
        <v>55.0314</v>
      </c>
    </row>
    <row r="59" s="1" customFormat="1" ht="20" customHeight="1" spans="1:15">
      <c r="A59" s="21" t="s">
        <v>886</v>
      </c>
      <c r="B59" s="21" t="s">
        <v>887</v>
      </c>
      <c r="C59" s="22">
        <v>33.8839</v>
      </c>
      <c r="D59" s="25">
        <v>0</v>
      </c>
      <c r="E59" s="23">
        <v>58.353</v>
      </c>
      <c r="F59" s="23">
        <v>58.353</v>
      </c>
      <c r="G59" s="23">
        <v>0</v>
      </c>
      <c r="H59" s="26">
        <v>65.43</v>
      </c>
      <c r="I59" s="26">
        <v>65.43</v>
      </c>
      <c r="J59" s="26">
        <v>0</v>
      </c>
      <c r="K59" s="26">
        <v>0</v>
      </c>
      <c r="L59" s="36">
        <v>65.43</v>
      </c>
      <c r="M59" s="23" t="s">
        <v>877</v>
      </c>
      <c r="N59" s="26">
        <v>26.8069</v>
      </c>
    </row>
    <row r="60" s="1" customFormat="1" ht="20" customHeight="1" spans="1:15">
      <c r="A60" s="35" t="s">
        <v>816</v>
      </c>
      <c r="B60" s="35" t="s">
        <v>888</v>
      </c>
      <c r="C60" s="22">
        <v>0.6613</v>
      </c>
      <c r="D60" s="25">
        <v>0</v>
      </c>
      <c r="E60" s="24">
        <v>1.1844</v>
      </c>
      <c r="F60" s="23">
        <v>1.1855</v>
      </c>
      <c r="G60" s="24">
        <v>-0.0011</v>
      </c>
      <c r="H60" s="36">
        <v>0.7724</v>
      </c>
      <c r="I60" s="36">
        <v>0.7724</v>
      </c>
      <c r="J60" s="26">
        <v>0</v>
      </c>
      <c r="K60" s="26">
        <v>0</v>
      </c>
      <c r="L60" s="36">
        <v>0.7724</v>
      </c>
      <c r="M60" s="23" t="s">
        <v>889</v>
      </c>
      <c r="N60" s="26">
        <v>1.0733</v>
      </c>
    </row>
    <row r="61" s="1" customFormat="1" ht="20" customHeight="1" spans="1:15">
      <c r="A61" s="21" t="s">
        <v>890</v>
      </c>
      <c r="B61" s="21" t="s">
        <v>444</v>
      </c>
      <c r="C61" s="22">
        <v>2.0929</v>
      </c>
      <c r="D61" s="25">
        <v>0</v>
      </c>
      <c r="E61" s="23">
        <v>14.2024</v>
      </c>
      <c r="F61" s="23">
        <v>14.2024</v>
      </c>
      <c r="G61" s="23">
        <v>0</v>
      </c>
      <c r="H61" s="26">
        <v>0</v>
      </c>
      <c r="I61" s="26">
        <v>0</v>
      </c>
      <c r="J61" s="26">
        <v>0</v>
      </c>
      <c r="K61" s="26">
        <v>0</v>
      </c>
      <c r="L61" s="36">
        <v>0</v>
      </c>
      <c r="M61" s="23" t="s">
        <v>394</v>
      </c>
      <c r="N61" s="26">
        <v>16.2953</v>
      </c>
    </row>
    <row r="62" s="1" customFormat="1" ht="20" customHeight="1" spans="1:15">
      <c r="A62" s="40" t="s">
        <v>891</v>
      </c>
      <c r="B62" s="41"/>
      <c r="C62" s="42">
        <v>2305.9113</v>
      </c>
      <c r="D62" s="42">
        <v>-70.7290000000012</v>
      </c>
      <c r="E62" s="42">
        <v>10025.051</v>
      </c>
      <c r="F62" s="42">
        <v>10028.3641</v>
      </c>
      <c r="G62" s="42">
        <v>-3.3131</v>
      </c>
      <c r="H62" s="42">
        <v>10295.1658</v>
      </c>
      <c r="I62" s="42">
        <v>8509.7341</v>
      </c>
      <c r="J62" s="42">
        <v>230.8023</v>
      </c>
      <c r="K62" s="42">
        <v>1785.4317</v>
      </c>
      <c r="L62" s="42">
        <v>10525.9681</v>
      </c>
      <c r="M62" s="23" t="s">
        <v>394</v>
      </c>
      <c r="N62" s="42">
        <v>1965.0675</v>
      </c>
    </row>
    <row r="63" s="1" customFormat="1" ht="20" customHeight="1" spans="1:15">
      <c r="A63" s="35" t="s">
        <v>682</v>
      </c>
      <c r="B63" s="35" t="s">
        <v>542</v>
      </c>
      <c r="C63" s="25">
        <v>0.5627</v>
      </c>
      <c r="D63" s="25">
        <v>-0.1635</v>
      </c>
      <c r="E63" s="25">
        <v>0.0837</v>
      </c>
      <c r="F63" s="23">
        <v>0.0837</v>
      </c>
      <c r="G63" s="25">
        <v>0</v>
      </c>
      <c r="H63" s="25">
        <v>0.3387</v>
      </c>
      <c r="I63" s="25">
        <v>0.3387</v>
      </c>
      <c r="J63" s="22">
        <v>0</v>
      </c>
      <c r="K63" s="22">
        <v>0</v>
      </c>
      <c r="L63" s="22">
        <v>0.3387</v>
      </c>
      <c r="M63" s="23" t="s">
        <v>266</v>
      </c>
      <c r="N63" s="25">
        <v>0.1442</v>
      </c>
    </row>
    <row r="64" s="1" customFormat="1" ht="20" customHeight="1" spans="1:15">
      <c r="A64" s="21" t="s">
        <v>892</v>
      </c>
      <c r="B64" s="21" t="s">
        <v>893</v>
      </c>
      <c r="C64" s="22">
        <v>0</v>
      </c>
      <c r="D64" s="25">
        <v>0</v>
      </c>
      <c r="E64" s="22">
        <v>1.0245</v>
      </c>
      <c r="F64" s="23">
        <v>1.0245</v>
      </c>
      <c r="G64" s="22">
        <v>0</v>
      </c>
      <c r="H64" s="22">
        <v>0</v>
      </c>
      <c r="I64" s="22">
        <v>0</v>
      </c>
      <c r="J64" s="22">
        <v>0</v>
      </c>
      <c r="K64" s="22">
        <v>0</v>
      </c>
      <c r="L64" s="22">
        <v>0</v>
      </c>
      <c r="M64" s="23" t="s">
        <v>394</v>
      </c>
      <c r="N64" s="25">
        <v>1.0245</v>
      </c>
    </row>
    <row r="65" s="1" customFormat="1" ht="20" customHeight="1" spans="1:14">
      <c r="A65" s="21" t="s">
        <v>894</v>
      </c>
      <c r="B65" s="21" t="s">
        <v>631</v>
      </c>
      <c r="C65" s="22">
        <v>11.7682</v>
      </c>
      <c r="D65" s="25">
        <v>0</v>
      </c>
      <c r="E65" s="22">
        <v>27.2634</v>
      </c>
      <c r="F65" s="23">
        <v>27.237</v>
      </c>
      <c r="G65" s="22">
        <v>0.0264</v>
      </c>
      <c r="H65" s="22">
        <v>12.4718</v>
      </c>
      <c r="I65" s="22">
        <v>12.4718</v>
      </c>
      <c r="J65" s="22">
        <v>0</v>
      </c>
      <c r="K65" s="22">
        <v>0</v>
      </c>
      <c r="L65" s="22">
        <v>12.4718</v>
      </c>
      <c r="M65" s="23" t="s">
        <v>851</v>
      </c>
      <c r="N65" s="25">
        <v>26.5598</v>
      </c>
    </row>
    <row r="66" s="1" customFormat="1" ht="20" customHeight="1" spans="1:14">
      <c r="A66" s="35" t="s">
        <v>895</v>
      </c>
      <c r="B66" s="35" t="s">
        <v>634</v>
      </c>
      <c r="C66" s="25">
        <v>0</v>
      </c>
      <c r="D66" s="25">
        <v>0</v>
      </c>
      <c r="E66" s="25">
        <v>0</v>
      </c>
      <c r="F66" s="23">
        <v>0</v>
      </c>
      <c r="G66" s="25">
        <v>0</v>
      </c>
      <c r="H66" s="25">
        <v>0</v>
      </c>
      <c r="I66" s="25">
        <v>0</v>
      </c>
      <c r="J66" s="22">
        <v>0</v>
      </c>
      <c r="K66" s="22">
        <v>0</v>
      </c>
      <c r="L66" s="22">
        <v>0</v>
      </c>
      <c r="M66" s="23" t="s">
        <v>394</v>
      </c>
      <c r="N66" s="25">
        <v>0</v>
      </c>
    </row>
    <row r="67" s="1" customFormat="1" ht="20" customHeight="1" spans="1:14">
      <c r="A67" s="35" t="s">
        <v>896</v>
      </c>
      <c r="B67" s="35" t="s">
        <v>897</v>
      </c>
      <c r="C67" s="25">
        <v>0</v>
      </c>
      <c r="D67" s="25">
        <v>0</v>
      </c>
      <c r="E67" s="25">
        <v>0</v>
      </c>
      <c r="F67" s="23">
        <v>0</v>
      </c>
      <c r="G67" s="25">
        <v>0</v>
      </c>
      <c r="H67" s="25">
        <v>0</v>
      </c>
      <c r="I67" s="25">
        <v>0</v>
      </c>
      <c r="J67" s="22">
        <v>0</v>
      </c>
      <c r="K67" s="22">
        <v>0</v>
      </c>
      <c r="L67" s="22">
        <v>0</v>
      </c>
      <c r="M67" s="23" t="s">
        <v>394</v>
      </c>
      <c r="N67" s="25">
        <v>0</v>
      </c>
    </row>
    <row r="68" s="1" customFormat="1" ht="20" customHeight="1" spans="1:14">
      <c r="A68" s="21" t="s">
        <v>898</v>
      </c>
      <c r="B68" s="21" t="s">
        <v>899</v>
      </c>
      <c r="C68" s="22">
        <v>0.2693</v>
      </c>
      <c r="D68" s="22">
        <v>0</v>
      </c>
      <c r="E68" s="22">
        <v>0</v>
      </c>
      <c r="F68" s="23">
        <v>0</v>
      </c>
      <c r="G68" s="22">
        <v>0</v>
      </c>
      <c r="H68" s="22">
        <v>0.2693</v>
      </c>
      <c r="I68" s="22">
        <v>0.2693</v>
      </c>
      <c r="J68" s="22">
        <v>0.1102</v>
      </c>
      <c r="K68" s="22">
        <v>0</v>
      </c>
      <c r="L68" s="22">
        <v>0.1165</v>
      </c>
      <c r="M68" s="23" t="s">
        <v>851</v>
      </c>
      <c r="N68" s="22">
        <v>0</v>
      </c>
    </row>
    <row r="69" s="1" customFormat="1" ht="20" customHeight="1" spans="1:14">
      <c r="A69" s="27"/>
      <c r="B69" s="27"/>
      <c r="C69" s="28"/>
      <c r="D69" s="28"/>
      <c r="E69" s="28"/>
      <c r="F69" s="23">
        <v>0</v>
      </c>
      <c r="G69" s="28"/>
      <c r="H69" s="28"/>
      <c r="I69" s="28"/>
      <c r="J69" s="28"/>
      <c r="K69" s="28"/>
      <c r="L69" s="22">
        <v>0.263</v>
      </c>
      <c r="M69" s="23" t="s">
        <v>266</v>
      </c>
      <c r="N69" s="28"/>
    </row>
    <row r="70" s="1" customFormat="1" ht="20" customHeight="1" spans="1:14">
      <c r="A70" s="35" t="s">
        <v>900</v>
      </c>
      <c r="B70" s="35" t="s">
        <v>412</v>
      </c>
      <c r="C70" s="25">
        <v>0</v>
      </c>
      <c r="D70" s="25">
        <v>0</v>
      </c>
      <c r="E70" s="25">
        <v>0</v>
      </c>
      <c r="F70" s="23">
        <v>0</v>
      </c>
      <c r="G70" s="25">
        <v>0</v>
      </c>
      <c r="H70" s="25">
        <v>0</v>
      </c>
      <c r="I70" s="25">
        <v>0</v>
      </c>
      <c r="J70" s="22">
        <v>0</v>
      </c>
      <c r="K70" s="22">
        <v>0</v>
      </c>
      <c r="L70" s="22">
        <v>0</v>
      </c>
      <c r="M70" s="23" t="s">
        <v>394</v>
      </c>
      <c r="N70" s="25">
        <v>0</v>
      </c>
    </row>
    <row r="71" s="1" customFormat="1" ht="20" customHeight="1" spans="1:14">
      <c r="A71" s="21" t="s">
        <v>901</v>
      </c>
      <c r="B71" s="21" t="s">
        <v>402</v>
      </c>
      <c r="C71" s="22">
        <v>79.0037</v>
      </c>
      <c r="D71" s="22">
        <v>0</v>
      </c>
      <c r="E71" s="22">
        <v>501.3089</v>
      </c>
      <c r="F71" s="23">
        <v>501.4186</v>
      </c>
      <c r="G71" s="22">
        <v>-0.1097</v>
      </c>
      <c r="H71" s="22">
        <v>469.4895</v>
      </c>
      <c r="I71" s="22">
        <v>469.4895</v>
      </c>
      <c r="J71" s="22">
        <v>0</v>
      </c>
      <c r="K71" s="22">
        <v>0</v>
      </c>
      <c r="L71" s="22">
        <v>373.3895</v>
      </c>
      <c r="M71" s="23" t="s">
        <v>15</v>
      </c>
      <c r="N71" s="22">
        <v>110.8231</v>
      </c>
    </row>
    <row r="72" s="1" customFormat="1" ht="20" customHeight="1" spans="1:14">
      <c r="A72" s="32"/>
      <c r="B72" s="32"/>
      <c r="C72" s="33"/>
      <c r="D72" s="33"/>
      <c r="E72" s="33"/>
      <c r="F72" s="30"/>
      <c r="G72" s="33"/>
      <c r="H72" s="33"/>
      <c r="I72" s="33"/>
      <c r="J72" s="33"/>
      <c r="K72" s="33"/>
      <c r="L72" s="22">
        <v>67.684</v>
      </c>
      <c r="M72" s="23" t="s">
        <v>391</v>
      </c>
      <c r="N72" s="33"/>
    </row>
    <row r="73" s="1" customFormat="1" ht="20" customHeight="1" spans="1:14">
      <c r="A73" s="32"/>
      <c r="B73" s="32"/>
      <c r="C73" s="33"/>
      <c r="D73" s="33"/>
      <c r="E73" s="33"/>
      <c r="F73" s="30"/>
      <c r="G73" s="33"/>
      <c r="H73" s="33"/>
      <c r="I73" s="33"/>
      <c r="J73" s="33"/>
      <c r="K73" s="33"/>
      <c r="L73" s="22">
        <v>2.955</v>
      </c>
      <c r="M73" s="23" t="s">
        <v>24</v>
      </c>
      <c r="N73" s="33"/>
    </row>
    <row r="74" s="1" customFormat="1" ht="20" customHeight="1" spans="1:14">
      <c r="A74" s="27"/>
      <c r="B74" s="27"/>
      <c r="C74" s="28"/>
      <c r="D74" s="28"/>
      <c r="E74" s="28"/>
      <c r="F74" s="30"/>
      <c r="G74" s="28"/>
      <c r="H74" s="28"/>
      <c r="I74" s="28"/>
      <c r="J74" s="28"/>
      <c r="K74" s="28"/>
      <c r="L74" s="22">
        <v>25.461</v>
      </c>
      <c r="M74" s="23" t="s">
        <v>19</v>
      </c>
      <c r="N74" s="28"/>
    </row>
    <row r="75" s="1" customFormat="1" ht="20" customHeight="1" spans="1:14">
      <c r="A75" s="35" t="s">
        <v>902</v>
      </c>
      <c r="B75" s="35" t="s">
        <v>897</v>
      </c>
      <c r="C75" s="25">
        <v>0.0594</v>
      </c>
      <c r="D75" s="25">
        <v>0</v>
      </c>
      <c r="E75" s="25">
        <v>0.28</v>
      </c>
      <c r="F75" s="23">
        <v>0.28</v>
      </c>
      <c r="G75" s="25">
        <v>0</v>
      </c>
      <c r="H75" s="25">
        <v>0</v>
      </c>
      <c r="I75" s="25">
        <v>0</v>
      </c>
      <c r="J75" s="22">
        <v>0</v>
      </c>
      <c r="K75" s="22">
        <v>0</v>
      </c>
      <c r="L75" s="22">
        <v>0</v>
      </c>
      <c r="M75" s="23" t="s">
        <v>394</v>
      </c>
      <c r="N75" s="25">
        <v>0.3394</v>
      </c>
    </row>
    <row r="76" s="1" customFormat="1" ht="20" customHeight="1" spans="1:14">
      <c r="A76" s="35" t="s">
        <v>903</v>
      </c>
      <c r="B76" s="35" t="s">
        <v>904</v>
      </c>
      <c r="C76" s="25">
        <v>0</v>
      </c>
      <c r="D76" s="25">
        <v>0</v>
      </c>
      <c r="E76" s="25">
        <v>2.506</v>
      </c>
      <c r="F76" s="23">
        <v>2.506</v>
      </c>
      <c r="G76" s="25">
        <v>0</v>
      </c>
      <c r="H76" s="25">
        <v>2.506</v>
      </c>
      <c r="I76" s="25">
        <v>0</v>
      </c>
      <c r="J76" s="22">
        <v>0</v>
      </c>
      <c r="K76" s="22">
        <v>2.506</v>
      </c>
      <c r="L76" s="22">
        <v>2.506</v>
      </c>
      <c r="M76" s="23" t="s">
        <v>905</v>
      </c>
      <c r="N76" s="25">
        <v>0</v>
      </c>
    </row>
    <row r="77" s="1" customFormat="1" ht="20" customHeight="1" spans="1:14">
      <c r="A77" s="35" t="s">
        <v>906</v>
      </c>
      <c r="B77" s="35" t="s">
        <v>897</v>
      </c>
      <c r="C77" s="25">
        <v>0</v>
      </c>
      <c r="D77" s="25">
        <v>0</v>
      </c>
      <c r="E77" s="25">
        <v>0</v>
      </c>
      <c r="F77" s="23">
        <v>0</v>
      </c>
      <c r="G77" s="25">
        <v>0</v>
      </c>
      <c r="H77" s="25">
        <v>0</v>
      </c>
      <c r="I77" s="25">
        <v>0</v>
      </c>
      <c r="J77" s="22">
        <v>0</v>
      </c>
      <c r="K77" s="22">
        <v>0</v>
      </c>
      <c r="L77" s="22">
        <v>0</v>
      </c>
      <c r="M77" s="23" t="s">
        <v>394</v>
      </c>
      <c r="N77" s="25">
        <v>0</v>
      </c>
    </row>
    <row r="78" s="1" customFormat="1" ht="20" customHeight="1" spans="1:14">
      <c r="A78" s="21" t="s">
        <v>907</v>
      </c>
      <c r="B78" s="21" t="s">
        <v>897</v>
      </c>
      <c r="C78" s="22">
        <v>121.5499</v>
      </c>
      <c r="D78" s="22">
        <v>94.9124</v>
      </c>
      <c r="E78" s="22">
        <v>456.8206</v>
      </c>
      <c r="F78" s="23">
        <v>460.1302</v>
      </c>
      <c r="G78" s="22">
        <v>-3.3096</v>
      </c>
      <c r="H78" s="22">
        <v>486.4878</v>
      </c>
      <c r="I78" s="22">
        <v>432.3437</v>
      </c>
      <c r="J78" s="22">
        <v>70.8664</v>
      </c>
      <c r="K78" s="22">
        <v>54.1441</v>
      </c>
      <c r="L78" s="22">
        <v>54.1441</v>
      </c>
      <c r="M78" s="23" t="s">
        <v>858</v>
      </c>
      <c r="N78" s="22">
        <v>186.7951</v>
      </c>
    </row>
    <row r="79" s="1" customFormat="1" ht="20" customHeight="1" spans="1:14">
      <c r="A79" s="32"/>
      <c r="B79" s="32"/>
      <c r="C79" s="33"/>
      <c r="D79" s="33"/>
      <c r="E79" s="33"/>
      <c r="F79" s="30"/>
      <c r="G79" s="33"/>
      <c r="H79" s="33"/>
      <c r="I79" s="33"/>
      <c r="J79" s="33"/>
      <c r="K79" s="33"/>
      <c r="L79" s="22">
        <v>46.9661</v>
      </c>
      <c r="M79" s="24" t="s">
        <v>266</v>
      </c>
      <c r="N79" s="33"/>
    </row>
    <row r="80" s="1" customFormat="1" ht="20" customHeight="1" spans="1:14">
      <c r="A80" s="32"/>
      <c r="B80" s="32"/>
      <c r="C80" s="33"/>
      <c r="D80" s="33"/>
      <c r="E80" s="33"/>
      <c r="F80" s="30"/>
      <c r="G80" s="33"/>
      <c r="H80" s="33"/>
      <c r="I80" s="33"/>
      <c r="J80" s="33"/>
      <c r="K80" s="33"/>
      <c r="L80" s="22">
        <v>95.111</v>
      </c>
      <c r="M80" s="24" t="s">
        <v>851</v>
      </c>
      <c r="N80" s="33"/>
    </row>
    <row r="81" s="1" customFormat="1" ht="20" customHeight="1" spans="1:14">
      <c r="A81" s="32"/>
      <c r="B81" s="32"/>
      <c r="C81" s="33"/>
      <c r="D81" s="33"/>
      <c r="E81" s="33"/>
      <c r="F81" s="30"/>
      <c r="G81" s="33"/>
      <c r="H81" s="33"/>
      <c r="I81" s="33"/>
      <c r="J81" s="33"/>
      <c r="K81" s="33"/>
      <c r="L81" s="22">
        <v>175.67</v>
      </c>
      <c r="M81" s="24" t="s">
        <v>850</v>
      </c>
      <c r="N81" s="33"/>
    </row>
    <row r="82" s="1" customFormat="1" ht="20" customHeight="1" spans="1:14">
      <c r="A82" s="32"/>
      <c r="B82" s="32"/>
      <c r="C82" s="33"/>
      <c r="D82" s="33"/>
      <c r="E82" s="33"/>
      <c r="F82" s="30"/>
      <c r="G82" s="33"/>
      <c r="H82" s="33"/>
      <c r="I82" s="33"/>
      <c r="J82" s="33"/>
      <c r="K82" s="33"/>
      <c r="L82" s="22">
        <v>10.356</v>
      </c>
      <c r="M82" s="25" t="s">
        <v>400</v>
      </c>
      <c r="N82" s="33"/>
    </row>
    <row r="83" s="1" customFormat="1" ht="20" customHeight="1" spans="1:14">
      <c r="A83" s="32"/>
      <c r="B83" s="32"/>
      <c r="C83" s="33"/>
      <c r="D83" s="33"/>
      <c r="E83" s="33"/>
      <c r="F83" s="30"/>
      <c r="G83" s="33"/>
      <c r="H83" s="33"/>
      <c r="I83" s="33"/>
      <c r="J83" s="33"/>
      <c r="K83" s="33"/>
      <c r="L83" s="22">
        <v>36.768</v>
      </c>
      <c r="M83" s="23" t="s">
        <v>24</v>
      </c>
      <c r="N83" s="33"/>
    </row>
    <row r="84" s="1" customFormat="1" ht="20" customHeight="1" spans="1:14">
      <c r="A84" s="32"/>
      <c r="B84" s="32"/>
      <c r="C84" s="33"/>
      <c r="D84" s="33"/>
      <c r="E84" s="33"/>
      <c r="F84" s="30"/>
      <c r="G84" s="33"/>
      <c r="H84" s="33"/>
      <c r="I84" s="33"/>
      <c r="J84" s="33"/>
      <c r="K84" s="33"/>
      <c r="L84" s="22">
        <v>70.3475</v>
      </c>
      <c r="M84" s="23" t="s">
        <v>19</v>
      </c>
      <c r="N84" s="33"/>
    </row>
    <row r="85" s="1" customFormat="1" ht="20" customHeight="1" spans="1:14">
      <c r="A85" s="27"/>
      <c r="B85" s="27"/>
      <c r="C85" s="28"/>
      <c r="D85" s="28"/>
      <c r="E85" s="28"/>
      <c r="F85" s="30"/>
      <c r="G85" s="28"/>
      <c r="H85" s="28"/>
      <c r="I85" s="28"/>
      <c r="J85" s="28"/>
      <c r="K85" s="28"/>
      <c r="L85" s="22">
        <v>67.9915</v>
      </c>
      <c r="M85" s="23" t="s">
        <v>15</v>
      </c>
      <c r="N85" s="28"/>
    </row>
    <row r="86" s="1" customFormat="1" ht="20" customHeight="1" spans="1:14">
      <c r="A86" s="35" t="s">
        <v>149</v>
      </c>
      <c r="B86" s="35" t="s">
        <v>153</v>
      </c>
      <c r="C86" s="25">
        <v>-9.99200722162641e-16</v>
      </c>
      <c r="D86" s="25">
        <v>9.99200722162641e-16</v>
      </c>
      <c r="E86" s="25">
        <v>0</v>
      </c>
      <c r="F86" s="23">
        <v>0</v>
      </c>
      <c r="G86" s="25">
        <v>0</v>
      </c>
      <c r="H86" s="25">
        <v>0</v>
      </c>
      <c r="I86" s="25">
        <v>0</v>
      </c>
      <c r="J86" s="22">
        <v>0</v>
      </c>
      <c r="K86" s="22">
        <v>0</v>
      </c>
      <c r="L86" s="22">
        <v>0</v>
      </c>
      <c r="M86" s="23" t="s">
        <v>394</v>
      </c>
      <c r="N86" s="25">
        <v>0</v>
      </c>
    </row>
    <row r="87" s="1" customFormat="1" ht="20" customHeight="1" spans="1:14">
      <c r="A87" s="35" t="s">
        <v>908</v>
      </c>
      <c r="B87" s="35" t="s">
        <v>674</v>
      </c>
      <c r="C87" s="25">
        <v>0.2303</v>
      </c>
      <c r="D87" s="25">
        <v>-0.1095</v>
      </c>
      <c r="E87" s="25">
        <v>1.3556</v>
      </c>
      <c r="F87" s="23">
        <v>1.356</v>
      </c>
      <c r="G87" s="25">
        <v>-0.0004</v>
      </c>
      <c r="H87" s="25">
        <v>0</v>
      </c>
      <c r="I87" s="25">
        <v>0</v>
      </c>
      <c r="J87" s="22">
        <v>0</v>
      </c>
      <c r="K87" s="22">
        <v>0</v>
      </c>
      <c r="L87" s="22">
        <v>0</v>
      </c>
      <c r="M87" s="23" t="s">
        <v>394</v>
      </c>
      <c r="N87" s="25">
        <v>1.4764</v>
      </c>
    </row>
    <row r="88" s="1" customFormat="1" ht="20" customHeight="1" spans="1:14">
      <c r="A88" s="35" t="s">
        <v>909</v>
      </c>
      <c r="B88" s="35" t="s">
        <v>910</v>
      </c>
      <c r="C88" s="25">
        <v>3.4613</v>
      </c>
      <c r="D88" s="25">
        <v>-1.0898</v>
      </c>
      <c r="E88" s="25">
        <v>9.399</v>
      </c>
      <c r="F88" s="23">
        <v>9.3975</v>
      </c>
      <c r="G88" s="25">
        <v>0.0015</v>
      </c>
      <c r="H88" s="25">
        <v>0</v>
      </c>
      <c r="I88" s="25">
        <v>0</v>
      </c>
      <c r="J88" s="22">
        <v>0</v>
      </c>
      <c r="K88" s="22">
        <v>0</v>
      </c>
      <c r="L88" s="22">
        <v>0</v>
      </c>
      <c r="M88" s="23" t="s">
        <v>394</v>
      </c>
      <c r="N88" s="25">
        <v>11.7705</v>
      </c>
    </row>
    <row r="89" s="1" customFormat="1" ht="20" customHeight="1" spans="1:14">
      <c r="A89" s="21" t="s">
        <v>911</v>
      </c>
      <c r="B89" s="21" t="s">
        <v>203</v>
      </c>
      <c r="C89" s="22">
        <v>44.6966</v>
      </c>
      <c r="D89" s="22">
        <v>-29.6275</v>
      </c>
      <c r="E89" s="22">
        <v>35.4416</v>
      </c>
      <c r="F89" s="23">
        <v>35.4257</v>
      </c>
      <c r="G89" s="22">
        <v>0.0159</v>
      </c>
      <c r="H89" s="22">
        <v>48.9255</v>
      </c>
      <c r="I89" s="22">
        <v>48.9255</v>
      </c>
      <c r="J89" s="22">
        <v>0</v>
      </c>
      <c r="K89" s="22">
        <v>0</v>
      </c>
      <c r="L89" s="22">
        <v>11.8675</v>
      </c>
      <c r="M89" s="23" t="s">
        <v>24</v>
      </c>
      <c r="N89" s="22">
        <v>1.5852</v>
      </c>
    </row>
    <row r="90" s="1" customFormat="1" ht="20" customHeight="1" spans="1:14">
      <c r="A90" s="32"/>
      <c r="B90" s="32"/>
      <c r="C90" s="33"/>
      <c r="D90" s="33"/>
      <c r="E90" s="33"/>
      <c r="F90" s="30"/>
      <c r="G90" s="33"/>
      <c r="H90" s="33"/>
      <c r="I90" s="33"/>
      <c r="J90" s="33"/>
      <c r="K90" s="33"/>
      <c r="L90" s="22">
        <v>12.812</v>
      </c>
      <c r="M90" s="23" t="s">
        <v>266</v>
      </c>
      <c r="N90" s="33"/>
    </row>
    <row r="91" s="1" customFormat="1" ht="20" customHeight="1" spans="1:14">
      <c r="A91" s="27"/>
      <c r="B91" s="27"/>
      <c r="C91" s="28"/>
      <c r="D91" s="28"/>
      <c r="E91" s="28"/>
      <c r="F91" s="30"/>
      <c r="G91" s="28"/>
      <c r="H91" s="28"/>
      <c r="I91" s="28"/>
      <c r="J91" s="28"/>
      <c r="K91" s="28"/>
      <c r="L91" s="22">
        <v>24.246</v>
      </c>
      <c r="M91" s="23" t="s">
        <v>15</v>
      </c>
      <c r="N91" s="28"/>
    </row>
    <row r="92" s="1" customFormat="1" ht="20" customHeight="1" spans="1:14">
      <c r="A92" s="40" t="s">
        <v>891</v>
      </c>
      <c r="B92" s="41"/>
      <c r="C92" s="42">
        <f>SUM(C63:C90)</f>
        <v>261.6014</v>
      </c>
      <c r="D92" s="42">
        <f>SUM(D63:D90)</f>
        <v>63.9221</v>
      </c>
      <c r="E92" s="42">
        <f t="shared" ref="E92:L92" si="0">SUM(E63:E90)</f>
        <v>1035.4833</v>
      </c>
      <c r="F92" s="42">
        <f t="shared" si="0"/>
        <v>1038.8592</v>
      </c>
      <c r="G92" s="42">
        <f t="shared" si="0"/>
        <v>-3.3759</v>
      </c>
      <c r="H92" s="42">
        <f t="shared" si="0"/>
        <v>1020.4886</v>
      </c>
      <c r="I92" s="42">
        <f t="shared" si="0"/>
        <v>963.8385</v>
      </c>
      <c r="J92" s="42">
        <f t="shared" si="0"/>
        <v>70.9766</v>
      </c>
      <c r="K92" s="42">
        <f t="shared" si="0"/>
        <v>56.6501</v>
      </c>
      <c r="L92" s="42">
        <f t="shared" si="0"/>
        <v>1067.2192</v>
      </c>
      <c r="M92" s="42" t="s">
        <v>394</v>
      </c>
      <c r="N92" s="42">
        <f>SUM(N63:N90)</f>
        <v>340.5182</v>
      </c>
    </row>
    <row r="93" s="1" customFormat="1" ht="20" customHeight="1" spans="1:14">
      <c r="A93" s="40" t="s">
        <v>912</v>
      </c>
      <c r="B93" s="41"/>
      <c r="C93" s="42">
        <f>C62+C92</f>
        <v>2567.5127</v>
      </c>
      <c r="D93" s="42">
        <f>D62+D92</f>
        <v>-6.80690000000118</v>
      </c>
      <c r="E93" s="42">
        <f t="shared" ref="E93:L93" si="1">E62+E92</f>
        <v>11060.5343</v>
      </c>
      <c r="F93" s="42">
        <f t="shared" si="1"/>
        <v>11067.2233</v>
      </c>
      <c r="G93" s="42">
        <f t="shared" si="1"/>
        <v>-6.689</v>
      </c>
      <c r="H93" s="42">
        <f t="shared" si="1"/>
        <v>11315.6544</v>
      </c>
      <c r="I93" s="42">
        <f t="shared" si="1"/>
        <v>9473.5726</v>
      </c>
      <c r="J93" s="42">
        <f t="shared" si="1"/>
        <v>301.7789</v>
      </c>
      <c r="K93" s="42">
        <f t="shared" si="1"/>
        <v>1842.0818</v>
      </c>
      <c r="L93" s="42">
        <f t="shared" si="1"/>
        <v>11593.1873</v>
      </c>
      <c r="M93" s="42" t="s">
        <v>394</v>
      </c>
      <c r="N93" s="42">
        <f>N62+N92</f>
        <v>2305.5857</v>
      </c>
    </row>
    <row r="94" s="1" customFormat="1" customHeight="1" spans="1:14">
      <c r="A94" s="43" t="s">
        <v>913</v>
      </c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</row>
    <row r="95" s="1" customFormat="1" hidden="1" customHeight="1" spans="1:14">
      <c r="A95" s="7"/>
      <c r="B95" s="7"/>
      <c r="C95" s="8"/>
      <c r="D95" s="8"/>
      <c r="E95" s="44">
        <v>11060534.3</v>
      </c>
      <c r="F95" s="44">
        <v>11067223.3</v>
      </c>
      <c r="G95" s="44">
        <v>-6689</v>
      </c>
      <c r="H95" s="44">
        <v>11315654.4</v>
      </c>
      <c r="I95" s="45">
        <v>9473572.6</v>
      </c>
      <c r="J95" s="45">
        <v>301778.9</v>
      </c>
      <c r="K95" s="45">
        <v>1842081.8</v>
      </c>
      <c r="L95" s="45">
        <v>11617433.3</v>
      </c>
      <c r="M95" s="44"/>
      <c r="N95" s="44">
        <v>2305585.7</v>
      </c>
    </row>
    <row r="96" s="1" customFormat="1" hidden="1" customHeight="1" spans="1:14">
      <c r="A96" s="7"/>
      <c r="B96" s="7" t="s">
        <v>914</v>
      </c>
      <c r="C96" s="8">
        <v>2567.51267</v>
      </c>
      <c r="D96" s="8">
        <f>D95/1000</f>
        <v>0</v>
      </c>
      <c r="E96" s="8">
        <f t="shared" ref="E96:L96" si="2">E95/1000</f>
        <v>11060.5343</v>
      </c>
      <c r="F96" s="8">
        <f t="shared" si="2"/>
        <v>11067.2233</v>
      </c>
      <c r="G96" s="8">
        <f t="shared" si="2"/>
        <v>-6.689</v>
      </c>
      <c r="H96" s="8">
        <f t="shared" si="2"/>
        <v>11315.6544</v>
      </c>
      <c r="I96" s="8">
        <f t="shared" si="2"/>
        <v>9473.5726</v>
      </c>
      <c r="J96" s="8">
        <f t="shared" si="2"/>
        <v>301.7789</v>
      </c>
      <c r="K96" s="8">
        <f t="shared" si="2"/>
        <v>1842.0818</v>
      </c>
      <c r="L96" s="8">
        <f t="shared" si="2"/>
        <v>11617.4333</v>
      </c>
      <c r="M96" s="8"/>
      <c r="N96" s="8">
        <f>N95/1000</f>
        <v>2305.5857</v>
      </c>
    </row>
    <row r="97" s="1" customFormat="1" hidden="1" customHeight="1" spans="1:14">
      <c r="A97" s="7"/>
      <c r="B97" s="7" t="s">
        <v>915</v>
      </c>
      <c r="C97" s="8">
        <v>0</v>
      </c>
      <c r="D97" s="8">
        <f>D93-D96</f>
        <v>-6.80690000000118</v>
      </c>
      <c r="E97" s="8">
        <f t="shared" ref="E97:L97" si="3">E93-E96</f>
        <v>0</v>
      </c>
      <c r="F97" s="8">
        <f t="shared" si="3"/>
        <v>0</v>
      </c>
      <c r="G97" s="8">
        <f t="shared" si="3"/>
        <v>0</v>
      </c>
      <c r="H97" s="8">
        <f t="shared" si="3"/>
        <v>0</v>
      </c>
      <c r="I97" s="8">
        <f t="shared" si="3"/>
        <v>0</v>
      </c>
      <c r="J97" s="8">
        <f t="shared" si="3"/>
        <v>0</v>
      </c>
      <c r="K97" s="8">
        <f t="shared" si="3"/>
        <v>0</v>
      </c>
      <c r="L97" s="8">
        <f t="shared" si="3"/>
        <v>-24.246000000001</v>
      </c>
      <c r="M97" s="8"/>
      <c r="N97" s="8">
        <f>N93-N96</f>
        <v>0</v>
      </c>
    </row>
    <row r="98" s="1" customFormat="1" ht="64.5" hidden="1" spans="1:14">
      <c r="A98" s="7"/>
      <c r="B98" s="7"/>
      <c r="C98" s="8" t="s">
        <v>916</v>
      </c>
      <c r="D98" s="8"/>
      <c r="E98" s="46" t="s">
        <v>917</v>
      </c>
      <c r="F98" s="46" t="s">
        <v>917</v>
      </c>
      <c r="G98" s="8"/>
      <c r="H98" s="46" t="s">
        <v>918</v>
      </c>
      <c r="I98" s="47" t="s">
        <v>919</v>
      </c>
      <c r="J98" s="9"/>
      <c r="K98" s="9"/>
      <c r="L98" s="9"/>
      <c r="M98" s="8" t="s">
        <v>920</v>
      </c>
      <c r="N98" s="46" t="s">
        <v>921</v>
      </c>
    </row>
    <row r="99" s="1" customFormat="1" customHeight="1" spans="1:14">
      <c r="A99" s="7"/>
      <c r="B99" s="7"/>
      <c r="C99" s="8"/>
      <c r="D99" s="8"/>
      <c r="E99" s="8"/>
      <c r="F99" s="8"/>
      <c r="G99" s="8"/>
      <c r="H99" s="8"/>
      <c r="I99" s="9"/>
      <c r="J99" s="9"/>
      <c r="K99" s="9"/>
      <c r="L99" s="9"/>
      <c r="M99" s="8"/>
      <c r="N99" s="8"/>
    </row>
  </sheetData>
  <autoFilter xmlns:etc="http://www.wps.cn/officeDocument/2017/etCustomData" ref="A4:O98" etc:filterBottomFollowUsedRange="0">
    <extLst/>
  </autoFilter>
  <mergeCells count="158">
    <mergeCell ref="A2:N2"/>
    <mergeCell ref="I3:M3"/>
    <mergeCell ref="A62:B62"/>
    <mergeCell ref="A92:B92"/>
    <mergeCell ref="A93:B93"/>
    <mergeCell ref="A94:N94"/>
    <mergeCell ref="A3:A4"/>
    <mergeCell ref="A5:A6"/>
    <mergeCell ref="A7:A8"/>
    <mergeCell ref="A12:A17"/>
    <mergeCell ref="A21:A26"/>
    <mergeCell ref="A27:A29"/>
    <mergeCell ref="A30:A37"/>
    <mergeCell ref="A38:A47"/>
    <mergeCell ref="A49:A51"/>
    <mergeCell ref="A68:A69"/>
    <mergeCell ref="A71:A74"/>
    <mergeCell ref="A78:A85"/>
    <mergeCell ref="A89:A91"/>
    <mergeCell ref="B3:B4"/>
    <mergeCell ref="B5:B6"/>
    <mergeCell ref="B7:B8"/>
    <mergeCell ref="B12:B17"/>
    <mergeCell ref="B21:B26"/>
    <mergeCell ref="B27:B29"/>
    <mergeCell ref="B30:B37"/>
    <mergeCell ref="B38:B47"/>
    <mergeCell ref="B49:B51"/>
    <mergeCell ref="B68:B69"/>
    <mergeCell ref="B71:B74"/>
    <mergeCell ref="B78:B85"/>
    <mergeCell ref="B89:B91"/>
    <mergeCell ref="C3:C4"/>
    <mergeCell ref="C5:C6"/>
    <mergeCell ref="C7:C8"/>
    <mergeCell ref="C12:C17"/>
    <mergeCell ref="C21:C26"/>
    <mergeCell ref="C27:C29"/>
    <mergeCell ref="C30:C37"/>
    <mergeCell ref="C38:C47"/>
    <mergeCell ref="C49:C51"/>
    <mergeCell ref="C68:C69"/>
    <mergeCell ref="C71:C74"/>
    <mergeCell ref="C78:C85"/>
    <mergeCell ref="C89:C91"/>
    <mergeCell ref="D3:D4"/>
    <mergeCell ref="D5:D6"/>
    <mergeCell ref="D7:D8"/>
    <mergeCell ref="D12:D17"/>
    <mergeCell ref="D21:D26"/>
    <mergeCell ref="D27:D29"/>
    <mergeCell ref="D30:D37"/>
    <mergeCell ref="D38:D47"/>
    <mergeCell ref="D49:D51"/>
    <mergeCell ref="D68:D69"/>
    <mergeCell ref="D71:D74"/>
    <mergeCell ref="D78:D85"/>
    <mergeCell ref="D89:D91"/>
    <mergeCell ref="E3:E4"/>
    <mergeCell ref="E5:E6"/>
    <mergeCell ref="E7:E8"/>
    <mergeCell ref="E12:E17"/>
    <mergeCell ref="E21:E26"/>
    <mergeCell ref="E27:E29"/>
    <mergeCell ref="E30:E37"/>
    <mergeCell ref="E38:E47"/>
    <mergeCell ref="E49:E51"/>
    <mergeCell ref="E68:E69"/>
    <mergeCell ref="E71:E74"/>
    <mergeCell ref="E78:E85"/>
    <mergeCell ref="E89:E91"/>
    <mergeCell ref="F3:F4"/>
    <mergeCell ref="F5:F6"/>
    <mergeCell ref="F7:F8"/>
    <mergeCell ref="F12:F17"/>
    <mergeCell ref="F21:F26"/>
    <mergeCell ref="F27:F29"/>
    <mergeCell ref="F30:F37"/>
    <mergeCell ref="F38:F47"/>
    <mergeCell ref="F49:F51"/>
    <mergeCell ref="F71:F74"/>
    <mergeCell ref="F78:F85"/>
    <mergeCell ref="F89:F91"/>
    <mergeCell ref="G3:G4"/>
    <mergeCell ref="G5:G6"/>
    <mergeCell ref="G7:G8"/>
    <mergeCell ref="G12:G17"/>
    <mergeCell ref="G21:G26"/>
    <mergeCell ref="G27:G29"/>
    <mergeCell ref="G30:G37"/>
    <mergeCell ref="G38:G47"/>
    <mergeCell ref="G49:G51"/>
    <mergeCell ref="G68:G69"/>
    <mergeCell ref="G71:G74"/>
    <mergeCell ref="G78:G85"/>
    <mergeCell ref="G89:G91"/>
    <mergeCell ref="H3:H4"/>
    <mergeCell ref="H5:H6"/>
    <mergeCell ref="H7:H8"/>
    <mergeCell ref="H12:H17"/>
    <mergeCell ref="H21:H26"/>
    <mergeCell ref="H27:H29"/>
    <mergeCell ref="H30:H37"/>
    <mergeCell ref="H38:H47"/>
    <mergeCell ref="H49:H51"/>
    <mergeCell ref="H68:H69"/>
    <mergeCell ref="H71:H74"/>
    <mergeCell ref="H78:H85"/>
    <mergeCell ref="H89:H91"/>
    <mergeCell ref="I5:I6"/>
    <mergeCell ref="I7:I8"/>
    <mergeCell ref="I12:I17"/>
    <mergeCell ref="I21:I26"/>
    <mergeCell ref="I27:I29"/>
    <mergeCell ref="I30:I37"/>
    <mergeCell ref="I38:I47"/>
    <mergeCell ref="I49:I51"/>
    <mergeCell ref="I68:I69"/>
    <mergeCell ref="I71:I74"/>
    <mergeCell ref="I78:I85"/>
    <mergeCell ref="I89:I91"/>
    <mergeCell ref="J5:J6"/>
    <mergeCell ref="J7:J8"/>
    <mergeCell ref="J12:J17"/>
    <mergeCell ref="J21:J26"/>
    <mergeCell ref="J27:J29"/>
    <mergeCell ref="J30:J37"/>
    <mergeCell ref="J38:J47"/>
    <mergeCell ref="J49:J51"/>
    <mergeCell ref="J68:J69"/>
    <mergeCell ref="J71:J74"/>
    <mergeCell ref="J78:J85"/>
    <mergeCell ref="J89:J91"/>
    <mergeCell ref="K5:K6"/>
    <mergeCell ref="K7:K8"/>
    <mergeCell ref="K12:K17"/>
    <mergeCell ref="K21:K26"/>
    <mergeCell ref="K27:K29"/>
    <mergeCell ref="K30:K37"/>
    <mergeCell ref="K38:K47"/>
    <mergeCell ref="K49:K51"/>
    <mergeCell ref="K68:K69"/>
    <mergeCell ref="K71:K74"/>
    <mergeCell ref="K78:K85"/>
    <mergeCell ref="K89:K91"/>
    <mergeCell ref="N3:N4"/>
    <mergeCell ref="N5:N6"/>
    <mergeCell ref="N7:N8"/>
    <mergeCell ref="N12:N17"/>
    <mergeCell ref="N21:N26"/>
    <mergeCell ref="N27:N29"/>
    <mergeCell ref="N30:N37"/>
    <mergeCell ref="N38:N47"/>
    <mergeCell ref="N49:N51"/>
    <mergeCell ref="N68:N69"/>
    <mergeCell ref="N71:N74"/>
    <mergeCell ref="N78:N85"/>
    <mergeCell ref="N89:N91"/>
  </mergeCells>
  <printOptions horizontalCentered="1"/>
  <pageMargins left="0.393055555555556" right="0.393055555555556" top="0.393055555555556" bottom="0.393055555555556" header="0.354166666666667" footer="0.236111111111111"/>
  <pageSetup paperSize="9" scale="63" firstPageNumber="33" fitToHeight="0" orientation="landscape" useFirstPageNumber="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汨罗万容</vt:lpstr>
      <vt:lpstr>湖南同力</vt:lpstr>
      <vt:lpstr>株洲凯天</vt:lpstr>
      <vt:lpstr>湖南绿色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罗利梅</dc:creator>
  <cp:lastModifiedBy>梅梅</cp:lastModifiedBy>
  <dcterms:created xsi:type="dcterms:W3CDTF">2025-07-24T07:00:00Z</dcterms:created>
  <dcterms:modified xsi:type="dcterms:W3CDTF">2026-01-22T06:37:21Z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B6900B42C1144DD4AE095982234657EB_11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