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7280" windowHeight="6870" firstSheet="1"/>
  </bookViews>
  <sheets>
    <sheet name="汨罗万容" sheetId="3" r:id="rId1"/>
    <sheet name="湖南同力" sheetId="2" r:id="rId2"/>
    <sheet name="湖南绿色" sheetId="1" r:id="rId3"/>
    <sheet name="株洲凯天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</externalReferences>
  <definedNames>
    <definedName name="_xlnm._FilterDatabase" localSheetId="0" hidden="1">汨罗万容!$A$4:$K$176</definedName>
    <definedName name="_xlnm._FilterDatabase" localSheetId="1" hidden="1">湖南同力!$A$4:$O$213</definedName>
    <definedName name="_xlnm._FilterDatabase" localSheetId="2" hidden="1">湖南绿色!$A$4:$I$75</definedName>
    <definedName name="_xlnm._FilterDatabase" localSheetId="3" hidden="1">株洲凯天!$A$3:$K$93</definedName>
    <definedName name="\a">#N/A</definedName>
    <definedName name="\b">#N/A</definedName>
    <definedName name="\C">#REF!</definedName>
    <definedName name="\d">#N/A</definedName>
    <definedName name="\e">#N/A</definedName>
    <definedName name="\g">#N/A</definedName>
    <definedName name="\h">#N/A</definedName>
    <definedName name="\i">#N/A</definedName>
    <definedName name="\j">#N/A</definedName>
    <definedName name="\m">#N/A</definedName>
    <definedName name="\o">#N/A</definedName>
    <definedName name="\p">#N/A</definedName>
    <definedName name="\q">#N/A</definedName>
    <definedName name="\R">#REF!</definedName>
    <definedName name="\s">#N/A</definedName>
    <definedName name="\T">#REF!</definedName>
    <definedName name="\w">#N/A</definedName>
    <definedName name="\x">#N/A</definedName>
    <definedName name="\y">#N/A</definedName>
    <definedName name="\z">#N/A</definedName>
    <definedName name="_____T02">{"Book1"}</definedName>
    <definedName name="_____wrn.주간._.보고.I_CO" hidden="1">{#N/A,#N/A,TRUE,"일정"}</definedName>
    <definedName name="____0Crite">#REF!</definedName>
    <definedName name="___0Crite">#REF!</definedName>
    <definedName name="___IV16532">#REF!</definedName>
    <definedName name="___IV17532">#REF!</definedName>
    <definedName name="___IV19999">#REF!</definedName>
    <definedName name="___IV20000">#REF!</definedName>
    <definedName name="___IV60000">#REF!</definedName>
    <definedName name="__IV999999">#REF!</definedName>
    <definedName name="__IZ53">#REF!</definedName>
    <definedName name="__JZ123">#REF!</definedName>
    <definedName name="__LZ123">#REF!</definedName>
    <definedName name="__MAÕ_HAØNG">#REF!</definedName>
    <definedName name="__MAÕ_SOÁ_THUEÁ">#REF!</definedName>
    <definedName name="__MZ53">#REF!</definedName>
    <definedName name="__ÑÔN_GIAÙ">#REF!</definedName>
    <definedName name="__SOÁ_CTÖØ">#REF!</definedName>
    <definedName name="__SOÁ_LÖÔÏNG">#REF!</definedName>
    <definedName name="__TEÂN_HAØNG">#REF!</definedName>
    <definedName name="__TEÂN_KHAÙCH_HAØ">#REF!</definedName>
    <definedName name="__THAØNH_TIEÀN">#REF!</definedName>
    <definedName name="__TRÒ_GIAÙ">#REF!</definedName>
    <definedName name="__TRÒ_GIAÙ__VAT_">#REF!</definedName>
    <definedName name="__wrn.주간._.보고.I_CO" hidden="1">{#N/A,#N/A,TRUE,"일정"}</definedName>
    <definedName name="__XY123">#REF!</definedName>
    <definedName name="_1">#N/A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LP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114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LP">#REF!</definedName>
    <definedName name="_2TD2001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93">#REF!</definedName>
    <definedName name="_94">#REF!</definedName>
    <definedName name="_95">#REF!</definedName>
    <definedName name="_96">#REF!</definedName>
    <definedName name="_97">#REF!</definedName>
    <definedName name="_98">#REF!</definedName>
    <definedName name="_99">#REF!</definedName>
    <definedName name="_A">#REF!</definedName>
    <definedName name="_a500000">#REF!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ON1">#REF!</definedName>
    <definedName name="_CON2">#REF!</definedName>
    <definedName name="_ddn400">#REF!</definedName>
    <definedName name="_ddn600">#REF!</definedName>
    <definedName name="_E99999">#REF!</definedName>
    <definedName name="_Fill" hidden="1">#REF!</definedName>
    <definedName name="_GG1" hidden="1">{#N/A,#N/A,FALSE,"Aging Summary";#N/A,#N/A,FALSE,"Ratio Analysis";#N/A,#N/A,FALSE,"Test 120 Day Accts";#N/A,#N/A,FALSE,"Tickmarks"}</definedName>
    <definedName name="_GG2" hidden="1">{#N/A,#N/A,FALSE,"Aging Summary";#N/A,#N/A,FALSE,"Ratio Analysis";#N/A,#N/A,FALSE,"Test 120 Day Accts";#N/A,#N/A,FALSE,"Tickmarks"}</definedName>
    <definedName name="_gon4">#REF!</definedName>
    <definedName name="_INT2" hidden="1">{#N/A,#N/A,TRUE,"일정"}</definedName>
    <definedName name="_IV16532">#REF!</definedName>
    <definedName name="_IV17532">#REF!</definedName>
    <definedName name="_IV19999">#REF!</definedName>
    <definedName name="_IV20000">#REF!</definedName>
    <definedName name="_IV60000">#REF!</definedName>
    <definedName name="_Key1" hidden="1">#REF!</definedName>
    <definedName name="_Key2" hidden="1">#REF!</definedName>
    <definedName name="_lap1">#REF!</definedName>
    <definedName name="_lap2">#REF!</definedName>
    <definedName name="_MAC12">#REF!</definedName>
    <definedName name="_MAC46">#REF!</definedName>
    <definedName name="_MAÕ_HAØNG">#REF!</definedName>
    <definedName name="_MAÕ_SOÁ_THUEÁ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ÑÔN_GIAÙ">#REF!</definedName>
    <definedName name="_oo7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rder1" hidden="1">255</definedName>
    <definedName name="_Order2" hidden="1">255</definedName>
    <definedName name="_P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ER1">#REF!</definedName>
    <definedName name="_PER2">#REF!</definedName>
    <definedName name="_PP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hidden="1">{#N/A,#N/A,TRUE,"일정"}</definedName>
    <definedName name="_sc1">#REF!</definedName>
    <definedName name="_SC2">#REF!</definedName>
    <definedName name="_sc3">#REF!</definedName>
    <definedName name="_SN3">#REF!</definedName>
    <definedName name="_SOÁ_CTÖØ">#REF!</definedName>
    <definedName name="_SOÁ_LÖÔÏNG">#REF!</definedName>
    <definedName name="_Sort" hidden="1">#REF!</definedName>
    <definedName name="_T02">{"Book1"}</definedName>
    <definedName name="_TB1">#REF!</definedName>
    <definedName name="_TEÂN_HAØNG">#REF!</definedName>
    <definedName name="_TEÂN_KHAÙCH_HAØ">#REF!</definedName>
    <definedName name="_THAØNH_TIEÀN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Ò_GIAÙ">#REF!</definedName>
    <definedName name="_TRÒ_GIAÙ__VAT_">#REF!</definedName>
    <definedName name="_VL100">#REF!</definedName>
    <definedName name="_VL200">#REF!</definedName>
    <definedName name="_VL250">#REF!</definedName>
    <definedName name="A_impresión_IM">#REF!</definedName>
    <definedName name="A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_SIZE">#REF!</definedName>
    <definedName name="AAA">#REF!</definedName>
    <definedName name="AAAA">#REF!</definedName>
    <definedName name="AAAAA">#REF!</definedName>
    <definedName name="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hidden="1">{#N/A,#N/A,TRUE,"일정"}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"C:\dnkim\협력업체\카드발송.mdb"</definedName>
    <definedName name="ACON" hidden="1">{#N/A,#N/A,TRUE,"일정"}</definedName>
    <definedName name="Address">#REF!</definedName>
    <definedName name="ADFHJGKG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hidden="1">{#N/A,#N/A,TRUE,"일정"}</definedName>
    <definedName name="A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l_Item">#REF!</definedName>
    <definedName name="ALPIN">#N/A</definedName>
    <definedName name="ALPJYOU">#N/A</definedName>
    <definedName name="ALPTOI">#N/A</definedName>
    <definedName name="April">#REF!</definedName>
    <definedName name="APRILBAOJIA">#REF!</definedName>
    <definedName name="apriljiage">#REF!</definedName>
    <definedName name="A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CHIVO">#REF!</definedName>
    <definedName name="as">#N/A</definedName>
    <definedName name="AS2DocOpenMode" hidden="1">"AS2DocumentEdit"</definedName>
    <definedName name="AS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sumptionProductionOverhead">#REF!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UTJIAGE">#REF!</definedName>
    <definedName name="B_042X">#REF!</definedName>
    <definedName name="B_12PU_W">#REF!</definedName>
    <definedName name="b_240">#REF!</definedName>
    <definedName name="b_280">#REF!</definedName>
    <definedName name="b_320">#REF!</definedName>
    <definedName name="B_tinh">#REF!</definedName>
    <definedName name="BaloonText">#REF!</definedName>
    <definedName name="Bang_cly">#REF!</definedName>
    <definedName name="Bang_CVC">#REF!</definedName>
    <definedName name="bang_gia">#REF!</definedName>
    <definedName name="Bang_travl">#REF!</definedName>
    <definedName name="BAOJIA2">#REF!</definedName>
    <definedName name="baojiatwo">#REF!</definedName>
    <definedName name="BarData">#REF!</definedName>
    <definedName name="BB">#REF!</definedName>
    <definedName name="BBB">#REF!</definedName>
    <definedName name="BBBB">#REF!</definedName>
    <definedName name="BBBBB">#REF!</definedName>
    <definedName name="bbbbb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fgbf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JT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OQ">#REF!</definedName>
    <definedName name="BREAKDOWN">#REF!</definedName>
    <definedName name="BTLT1pm">#REF!</definedName>
    <definedName name="BTLT3pm">#REF!</definedName>
    <definedName name="BTLTct">#REF!</definedName>
    <definedName name="BTLTHTDL">#REF!</definedName>
    <definedName name="BTLTHTHH">#REF!</definedName>
    <definedName name="BVCISUMMARY">#REF!</definedName>
    <definedName name="bv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O">#REF!</definedName>
    <definedName name="C_SIZE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lculocosthora">#REF!</definedName>
    <definedName name="cap">#REF!</definedName>
    <definedName name="cap0.7">#REF!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dat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">#REF!</definedName>
    <definedName name="CCC">#REF!</definedName>
    <definedName name="CCCC">#REF!</definedName>
    <definedName name="CCS">#REF!</definedName>
    <definedName name="cdcgvjjvjvh" hidden="1">{#N/A,#N/A,TRUE,"일정"}</definedName>
    <definedName name="CDD">#REF!</definedName>
    <definedName name="CDDD">#REF!</definedName>
    <definedName name="CDDD1P">#REF!</definedName>
    <definedName name="CDDD1PHA">#REF!</definedName>
    <definedName name="CDDD3PHA">#REF!</definedName>
    <definedName name="CDE" hidden="1">{#N/A,#N/A,TRUE,"일정"}</definedName>
    <definedName name="cdhbkjbkjnkjnlmmn" hidden="1">{#N/A,#N/A,TRUE,"일정"}</definedName>
    <definedName name="Cdnum">#REF!</definedName>
    <definedName name="CH">#REF!</definedName>
    <definedName name="chang1pm">#REF!</definedName>
    <definedName name="chang3pm">#REF!</definedName>
    <definedName name="changct">#REF!</definedName>
    <definedName name="changht">#REF!</definedName>
    <definedName name="changHTDL">#REF!</definedName>
    <definedName name="changHTHH">#REF!</definedName>
    <definedName name="CHUKU">#REF!</definedName>
    <definedName name="City">#REF!</definedName>
    <definedName name="CK">#REF!</definedName>
    <definedName name="CKXM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">#REF!</definedName>
    <definedName name="clvc">#REF!</definedName>
    <definedName name="CLVC3">0.1</definedName>
    <definedName name="CLVC35">#REF!</definedName>
    <definedName name="CLVCTB">#REF!</definedName>
    <definedName name="CLVL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pany">#REF!</definedName>
    <definedName name="company_name">#REF!</definedName>
    <definedName name="COMPARATIVO">#REF!</definedName>
    <definedName name="CON_EQP_COS">#REF!</definedName>
    <definedName name="CON_EQP_COST">#REF!</definedName>
    <definedName name="CONCEPT2" hidden="1">{#N/A,#N/A,TRUE,"일정"}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NSUMOACUMULAD">#REF!</definedName>
    <definedName name="consumomes">#REF!</definedName>
    <definedName name="COSTO">#REF!</definedName>
    <definedName name="Country">#REF!</definedName>
    <definedName name="COVER">#REF!</definedName>
    <definedName name="CPC">#REF!</definedName>
    <definedName name="CPVC35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n9697">#REF!</definedName>
    <definedName name="ctiep">#REF!</definedName>
    <definedName name="CTIET">#REF!</definedName>
    <definedName name="CURRENCY">#REF!</definedName>
    <definedName name="CX">#REF!</definedName>
    <definedName name="CXZB" hidden="1">{#N/A,#N/A,TRUE,"일정"}</definedName>
    <definedName name="CY">#REF!</definedName>
    <definedName name="D_7101A_B">#REF!</definedName>
    <definedName name="D_SIZE">"Dsize"</definedName>
    <definedName name="danhmuc">#REF!</definedName>
    <definedName name="data">#REF!</definedName>
    <definedName name="DATA_DATA2_List">#REF!</definedName>
    <definedName name="Data41">#REF!</definedName>
    <definedName name="Database" hidden="1">#REF!</definedName>
    <definedName name="database2">#REF!</definedName>
    <definedName name="database3">#REF!</definedName>
    <definedName name="DATATKDT">#REF!</definedName>
    <definedName name="DAY">'[1]xxx号同力电子2018年第 3 季度复审报告附表.xlsx'!DAY</definedName>
    <definedName name="DD">#REF!</definedName>
    <definedName name="DDAY">#REF!</definedName>
    <definedName name="DDD">#REF!</definedName>
    <definedName name="DDDD">#REF!</definedName>
    <definedName name="den_bu">#REF!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GCTI592">#REF!</definedName>
    <definedName name="DGNC">#REF!</definedName>
    <definedName name="DGTV">#REF!</definedName>
    <definedName name="dgvc">#REF!</definedName>
    <definedName name="DGVT">#REF!</definedName>
    <definedName name="DIARIO46">#REF!</definedName>
    <definedName name="DIARIO47">#REF!</definedName>
    <definedName name="didi">#REF!</definedName>
    <definedName name="directlabor">#REF!</definedName>
    <definedName name="Discount" hidden="1">#REF!</definedName>
    <definedName name="display_area_2" hidden="1">#REF!</definedName>
    <definedName name="DLCC">#REF!</definedName>
    <definedName name="DLF" hidden="1">{#N/A,#N/A,TRUE,"일정"}</definedName>
    <definedName name="DM">#REF!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bt">#REF!</definedName>
    <definedName name="Document_array">{"Thuxm2.xls","Sheet1"}</definedName>
    <definedName name="DOO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ct3pnc">#REF!</definedName>
    <definedName name="dsct3pvl">#REF!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PK1p1nc">#REF!</definedName>
    <definedName name="DSPK1p1vl">#REF!</definedName>
    <definedName name="DSPK1pnc">#REF!</definedName>
    <definedName name="DSPK1pvl">#REF!</definedName>
    <definedName name="dss" hidden="1">#REF!</definedName>
    <definedName name="DSTD_Clear">'[1]xxx号同力电子2018年第 3 季度复审报告附表.xlsx'!DSTD_Clear</definedName>
    <definedName name="DSUMDATA">#REF!</definedName>
    <definedName name="dt">#REF!</definedName>
    <definedName name="dtdt">#REF!</definedName>
    <definedName name="DUIJIAYOU">#REF!</definedName>
    <definedName name="e" hidden="1">#REF!</definedName>
    <definedName name="E_032XN">#REF!</definedName>
    <definedName name="E_069">#REF!</definedName>
    <definedName name="E206.">#REF!</definedName>
    <definedName name="EE">#REF!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mail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hidden="1">{#N/A,#N/A,TRUE,"일정"}</definedName>
    <definedName name="EXTT" hidden="1">{#N/A,#N/A,TRUE,"일정"}</definedName>
    <definedName name="f">#REF!</definedName>
    <definedName name="FACTOR">#REF!</definedName>
    <definedName name="Fax">#REF!</definedName>
    <definedName name="FCode" hidden="1">#REF!</definedName>
    <definedName name="fdd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hidden="1">{#N/A,#N/A,TRUE,"일정"}</definedName>
    <definedName name="February">#REF!</definedName>
    <definedName name="FF">#REF!</definedName>
    <definedName name="fff">#REF!</definedName>
    <definedName name="ffffff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hidden="1">{#N/A,#N/A,TRUE,"일정"}</definedName>
    <definedName name="FFROHS">#REF!</definedName>
    <definedName name="FFROHSCHUKU">#REF!</definedName>
    <definedName name="FFST">"BRSUM FFST"</definedName>
    <definedName name="fgfgfg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J">#REF!</definedName>
    <definedName name="FTQ" hidden="1">{#N/A,#N/A,TRUE,"일정"}</definedName>
    <definedName name="G">#REF!</definedName>
    <definedName name="G_ME">#REF!</definedName>
    <definedName name="gdmhgdmhg" hidden="1">{#N/A,#N/A,TRUE,"일정"}</definedName>
    <definedName name="GFD" hidden="1">{#N/A,#N/A,TRUE,"일정"}</definedName>
    <definedName name="GG">#REF!</definedName>
    <definedName name="GGGGGG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H">#REF!</definedName>
    <definedName name="gia">#REF!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iocong">#REF!</definedName>
    <definedName name="gl3p">#REF!</definedName>
    <definedName name="GROSS">#REF!</definedName>
    <definedName name="GROUP">#REF!</definedName>
    <definedName name="GT">#REF!</definedName>
    <definedName name="GTXL">#REF!</definedName>
    <definedName name="GuidText">#REF!</definedName>
    <definedName name="gvdasskv" hidden="1">{#N/A,#N/A,TRUE,"일정"}</definedName>
    <definedName name="h" hidden="1">#REF!</definedName>
    <definedName name="H_THUCHTHH">#REF!</definedName>
    <definedName name="H_THUCTT">#REF!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ä_soá_laép_xaø_H">1.7</definedName>
    <definedName name="heä_soá_sình_laày">#REF!</definedName>
    <definedName name="HFJ" hidden="1">{#N/A,#N/A,TRUE,"일정"}</definedName>
    <definedName name="HG">#REF!</definedName>
    <definedName name="hgfhgxfhgfxhgxfhgfxh" hidden="1">{#N/A,#N/A,TRUE,"일정"}</definedName>
    <definedName name="hgfshg" hidden="1">{#N/A,#N/A,TRUE,"일정"}</definedName>
    <definedName name="hgfshgs" hidden="1">{#N/A,#N/A,TRUE,"일정"}</definedName>
    <definedName name="hgfxd" hidden="1">{#N/A,#N/A,TRUE,"일정"}</definedName>
    <definedName name="HH">#REF!</definedName>
    <definedName name="hhhh">#REF!</definedName>
    <definedName name="HHTT">#REF!</definedName>
    <definedName name="HiddenRows" hidden="1">#REF!</definedName>
    <definedName name="hien">#REF!</definedName>
    <definedName name="HIEU" hidden="1">{"'Sheet1'!$L$16"}</definedName>
    <definedName name="Hinh_thuc">"bangtra"</definedName>
    <definedName name="h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ME_MANP">#REF!</definedName>
    <definedName name="HOMEOFFICE_COST">#REF!</definedName>
    <definedName name="H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en">#REF!</definedName>
    <definedName name="Hoü_vaì_tãn">#REF!</definedName>
    <definedName name="HSBJ">#REF!</definedName>
    <definedName name="HSCT3">0.1</definedName>
    <definedName name="hsdc">#REF!</definedName>
    <definedName name="hsdc1">#REF!</definedName>
    <definedName name="HSDN">#REF!</definedName>
    <definedName name="HSHH">#REF!</definedName>
    <definedName name="HSHHUT">#REF!</definedName>
    <definedName name="hsk">#REF!</definedName>
    <definedName name="hskd">#REF!</definedName>
    <definedName name="HSKJ">#REF!</definedName>
    <definedName name="hskk">#REF!</definedName>
    <definedName name="HSKK35">#REF!</definedName>
    <definedName name="hslx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">#REF!</definedName>
    <definedName name="HTHH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VL">#REF!</definedName>
    <definedName name="huy" hidden="1">{"'Sheet1'!$L$16"}</definedName>
    <definedName name="HWSheet">1</definedName>
    <definedName name="HY">#REF!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">#REF!</definedName>
    <definedName name="IDLAB_COST">#REF!</definedName>
    <definedName name="II">#REF!</definedName>
    <definedName name="IND_LAB">#REF!</definedName>
    <definedName name="INDMANP">#REF!</definedName>
    <definedName name="INT" hidden="1">{#N/A,#N/A,TRUE,"일정"}</definedName>
    <definedName name="iui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V">#REF!</definedName>
    <definedName name="j">#REF!</definedName>
    <definedName name="j356C8">#REF!</definedName>
    <definedName name="ja">#REF!</definedName>
    <definedName name="JAN">#REF!</definedName>
    <definedName name="JANBAOJIA">#REF!</definedName>
    <definedName name="JANBAOJIATWO">#REF!</definedName>
    <definedName name="JANCHUKU">#REF!</definedName>
    <definedName name="January">#REF!</definedName>
    <definedName name="JBAOJIA">#REF!</definedName>
    <definedName name="JCHUKU">#REF!</definedName>
    <definedName name="jgfsjhgfsjhgfsdjhgfds" hidden="1">{#N/A,#N/A,TRUE,"일정"}</definedName>
    <definedName name="jghj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hidden="1">{#N/A,#N/A,TRUE,"일정"}</definedName>
    <definedName name="JHF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IAGE">#REF!</definedName>
    <definedName name="JIAYO">#REF!</definedName>
    <definedName name="JJ">#REF!</definedName>
    <definedName name="JJJ">#REF!</definedName>
    <definedName name="JJJJJ" hidden="1">{#N/A,#N/A,TRUE,"일정"}</definedName>
    <definedName name="JP">#REF!</definedName>
    <definedName name="JS">#REF!</definedName>
    <definedName name="JY">#REF!</definedName>
    <definedName name="JYT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">#REF!</definedName>
    <definedName name="k2b">#REF!</definedName>
    <definedName name="kcong">#REF!</definedName>
    <definedName name="KEKK">#REF!</definedName>
    <definedName name="KH">#REF!</definedName>
    <definedName name="KH_Chang">#REF!</definedName>
    <definedName name="khoi" hidden="1">{"'Sheet1'!$L$16"}</definedName>
    <definedName name="KJH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hidden="1">{#N/A,#N/A,TRUE,"일정"}</definedName>
    <definedName name="kkk" hidden="1">#REF!</definedName>
    <definedName name="KKKK" hidden="1">#REF!</definedName>
    <definedName name="kkkkk" hidden="1">#REF!</definedName>
    <definedName name="kl_ME">#REF!</definedName>
    <definedName name="KLTHDN">#REF!</definedName>
    <definedName name="KLVANKHUON">#REF!</definedName>
    <definedName name="kp1ph">#REF!</definedName>
    <definedName name="KSTK">#REF!</definedName>
    <definedName name="KUCHUN">#REF!</definedName>
    <definedName name="KVC">#REF!</definedName>
    <definedName name="L_mong">#REF!</definedName>
    <definedName name="lan" hidden="1">{#N/A,#N/A,TRUE,"BT M200 da 10x20"}</definedName>
    <definedName name="laychua">{"Thuxm2.xls","Sheet1"}</definedName>
    <definedName name="LHSDHSD" hidden="1">{#N/A,#N/A,TRUE,"일정"}</definedName>
    <definedName name="LINE">#REF!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jk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K_hathe">#REF!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LLLL" hidden="1">{#N/A,#N/A,FALSE,"Chi tiÆt"}</definedName>
    <definedName name="Lmk">#REF!</definedName>
    <definedName name="LN">#REF!</definedName>
    <definedName name="Loai_TD">#REF!</definedName>
    <definedName name="LOC">#REF!</definedName>
    <definedName name="lVC">#REF!</definedName>
    <definedName name="m">#REF!</definedName>
    <definedName name="M102bnnc">#REF!</definedName>
    <definedName name="M102bnvl">#REF!</definedName>
    <definedName name="M10aa1p">#REF!</definedName>
    <definedName name="M10aanc">#REF!</definedName>
    <definedName name="M10aavc">#REF!</definedName>
    <definedName name="M10aavl">#REF!</definedName>
    <definedName name="M10banc">#REF!</definedName>
    <definedName name="M10bavl">#REF!</definedName>
    <definedName name="M12aavl">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4bb1p">#REF!</definedName>
    <definedName name="M14bbnc">#REF!</definedName>
    <definedName name="M14bbvc">#REF!</definedName>
    <definedName name="M14bbvl">#REF!</definedName>
    <definedName name="M8a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cro2">#REF!</definedName>
    <definedName name="Macro3">#REF!</definedName>
    <definedName name="MAJ_CON_EQP">#REF!</definedName>
    <definedName name="MaNV">#REF!</definedName>
    <definedName name="March">#REF!</definedName>
    <definedName name="MARCHBAOJIA">#REF!</definedName>
    <definedName name="marchbiajia">#REF!</definedName>
    <definedName name="MARCHCHUKU">#REF!</definedName>
    <definedName name="MASTER" hidden="1">{#N/A,#N/A,TRUE,"일정"}</definedName>
    <definedName name="MAVANKHUON">#REF!</definedName>
    <definedName name="MAVLTHDN">#REF!</definedName>
    <definedName name="May">#REF!</definedName>
    <definedName name="MAYCHUKU">#REF!</definedName>
    <definedName name="mayjiage">#REF!</definedName>
    <definedName name="Mba1p">#REF!</definedName>
    <definedName name="Mba3p">#REF!</definedName>
    <definedName name="Mbb3p">#REF!</definedName>
    <definedName name="MBnc">#REF!</definedName>
    <definedName name="MBvl">#REF!</definedName>
    <definedName name="MC">#REF!</definedName>
    <definedName name="MG_A">#REF!</definedName>
    <definedName name="MH_출장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NG">#REF!</definedName>
    <definedName name="mod">#REF!,#REF!,#REF!,#REF!,#REF!</definedName>
    <definedName name="Module.Prix_SMC">'[1]xxx号同力电子2018年第 3 季度复审报告附表.xlsx'!Module.Prix_SMC</definedName>
    <definedName name="mong1pm">#REF!</definedName>
    <definedName name="mong3pm">#REF!</definedName>
    <definedName name="mongct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ct">#REF!</definedName>
    <definedName name="mongneoht">#REF!</definedName>
    <definedName name="mongneoHTDL">#REF!</definedName>
    <definedName name="mongneoHTHH">#REF!</definedName>
    <definedName name="month">#REF!</definedName>
    <definedName name="Moùng">#REF!</definedName>
    <definedName name="MSCT">#REF!</definedName>
    <definedName name="MTC1P">#REF!</definedName>
    <definedName name="MTC3P">#REF!</definedName>
    <definedName name="MTCMB">#REF!</definedName>
    <definedName name="MTMAC12">#REF!</definedName>
    <definedName name="mtram">#REF!</definedName>
    <definedName name="MULTIPLICA">#REF!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nc">#REF!</definedName>
    <definedName name="N1pINGvc">#REF!</definedName>
    <definedName name="N1pINGvl">#REF!</definedName>
    <definedName name="n1pint">#REF!</definedName>
    <definedName name="N1pINTnc">#REF!</definedName>
    <definedName name="N1pINTvc">#REF!</definedName>
    <definedName name="N1pINTvl">#REF!</definedName>
    <definedName name="N1pNLnc">#REF!</definedName>
    <definedName name="N1pNLvc">#REF!</definedName>
    <definedName name="N1pNLvl">#REF!</definedName>
    <definedName name="NA">#REF!</definedName>
    <definedName name="Ñaép_ñaát">#REF!</definedName>
    <definedName name="NAME">#REF!</definedName>
    <definedName name="Ñaøo_ñaát_tieáp_ñòa">#REF!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ØY">#REF!</definedName>
    <definedName name="NH">#REF!</definedName>
    <definedName name="NHAÂN_COÂNG">BTRAM</definedName>
    <definedName name="Nhapsolieu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190nc">#REF!</definedName>
    <definedName name="NIN190vl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o">#REF!</definedName>
    <definedName name="NOW">#REF!</definedName>
    <definedName name="nsl">#REF!</definedName>
    <definedName name="nx">#REF!</definedName>
    <definedName name="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rderTable" hidden="1">#REF!</definedName>
    <definedName name="osc">#REF!</definedName>
    <definedName name="PAPELLINER">#REF!</definedName>
    <definedName name="PAPER_LINER">#REF!</definedName>
    <definedName name="PDCA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rsonSelectionRange">#REF!</definedName>
    <definedName name="Phanbothue">#REF!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one">#REF!</definedName>
    <definedName name="phu_luc_vua">#REF!</definedName>
    <definedName name="PH단계별" hidden="1">{#N/A,#N/A,TRUE,"일정"}</definedName>
    <definedName name="PK">#REF!</definedName>
    <definedName name="PLANENE99">#REF!</definedName>
    <definedName name="pp_1XDM">#REF!</definedName>
    <definedName name="pp_3NC">#REF!</definedName>
    <definedName name="pp_3XDM">#REF!</definedName>
    <definedName name="PRECIO">#REF!</definedName>
    <definedName name="PRICE">#REF!</definedName>
    <definedName name="PRICE1">#REF!</definedName>
    <definedName name="_xlnm.Print_Area" hidden="1">#REF!</definedName>
    <definedName name="_xlnm.Print_Titles" localSheetId="2">湖南绿色!#REF!</definedName>
    <definedName name="Print_Titles_MI">#REF!</definedName>
    <definedName name="PRINTA">#REF!</definedName>
    <definedName name="PRINTB">#REF!</definedName>
    <definedName name="PRINTC">#REF!</definedName>
    <definedName name="Prix_SMC">'[1]xxx号同力电子2018年第 3 季度复审报告附表.xlsx'!Prix_SMC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tichDTL">'[1]xxx号同力电子2018年第 3 季度复审报告附表.xlsx'!PtichDTL</definedName>
    <definedName name="PTNC">#REF!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hidden="1">{#N/A,#N/A,TRUE,"일정"}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ERY_DATA">#REF!</definedName>
    <definedName name="QW">#REF!</definedName>
    <definedName name="q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NK">#REF!</definedName>
    <definedName name="rate">14000</definedName>
    <definedName name="RB">#REF!</definedName>
    <definedName name="RCArea" hidden="1">#REF!</definedName>
    <definedName name="RecordCount">#REF!</definedName>
    <definedName name="Recorder" hidden="1">#REF!</definedName>
    <definedName name="RECOUT">#N/A</definedName>
    <definedName name="RESULT99">#REF!</definedName>
    <definedName name="RESUME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Q">#REF!</definedName>
    <definedName name="rrrr">#REF!</definedName>
    <definedName name="RR원본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V">#REF!</definedName>
    <definedName name="SC">#REF!</definedName>
    <definedName name="SCH">#REF!</definedName>
    <definedName name="sd1p">#REF!</definedName>
    <definedName name="sd3p">#REF!</definedName>
    <definedName name="SDDK">#REF!</definedName>
    <definedName name="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MONG">#REF!</definedName>
    <definedName name="sdv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lection">#REF!</definedName>
    <definedName name="SEP">#REF!</definedName>
    <definedName name="SEPCK">#REF!</definedName>
    <definedName name="SEPJIAGE">#REF!</definedName>
    <definedName name="SE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eggsafasfas">#REF!</definedName>
    <definedName name="SFSF" hidden="1">{#N/A,#N/A,TRUE,"일정"}</definedName>
    <definedName name="Sheet1">#REF!</definedName>
    <definedName name="sheetName">#REF!</definedName>
    <definedName name="sheetNo">#REF!</definedName>
    <definedName name="SheetNumber">#REF!</definedName>
    <definedName name="sht">#REF!</definedName>
    <definedName name="sht1p">#REF!</definedName>
    <definedName name="sht3p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BTLT1pm">#REF!</definedName>
    <definedName name="slBTLT3pm">#REF!</definedName>
    <definedName name="slBTLTct">#REF!</definedName>
    <definedName name="slBTLTHTDL">#REF!</definedName>
    <definedName name="slBTLTHTHH">#REF!</definedName>
    <definedName name="slchang1pm">#REF!</definedName>
    <definedName name="slchang3pm">#REF!</definedName>
    <definedName name="slchangct">#REF!</definedName>
    <definedName name="slchanght">#REF!</definedName>
    <definedName name="slchangHTDL">#REF!</definedName>
    <definedName name="slchangHTHH">#REF!</definedName>
    <definedName name="slmong1pm">#REF!</definedName>
    <definedName name="slmong3pm">#REF!</definedName>
    <definedName name="slmongct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ct">#REF!</definedName>
    <definedName name="slmongneoht">#REF!</definedName>
    <definedName name="slmongneoHTDL">#REF!</definedName>
    <definedName name="slmongneoHTHH">#REF!</definedName>
    <definedName name="sltdll1pm">#REF!</definedName>
    <definedName name="sltdll3pm">#REF!</definedName>
    <definedName name="sltdllct">#REF!</definedName>
    <definedName name="sltdllHTDL">#REF!</definedName>
    <definedName name="sltdllHTHH">#REF!</definedName>
    <definedName name="slxa1pm">#REF!</definedName>
    <definedName name="slxa3pm">#REF!</definedName>
    <definedName name="slxact">#REF!</definedName>
    <definedName name="soc3p">#REF!</definedName>
    <definedName name="solieu">#REF!</definedName>
    <definedName name="SORT">#REF!</definedName>
    <definedName name="SPEC">#REF!</definedName>
    <definedName name="SpecialPrice" hidden="1">#REF!</definedName>
    <definedName name="SPECSUMMARY">#REF!</definedName>
    <definedName name="SPEND">#REF!</definedName>
    <definedName name="SS">#REF!</definedName>
    <definedName name="SSD" hidden="1">{#N/A,#N/A,TRUE,"일정"}</definedName>
    <definedName name="ssi" hidden="1">{#N/A,#N/A,TRUE,"일정"}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1p">#REF!</definedName>
    <definedName name="st3p">#REF!</definedName>
    <definedName name="STANDARCOSTAA">#REF!</definedName>
    <definedName name="STANDARCOSTC">#REF!</definedName>
    <definedName name="STANDARCOSTD">#REF!</definedName>
    <definedName name="Start" hidden="1">{#N/A,#N/A,TRUE,"일정"}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U">#REF!</definedName>
    <definedName name="SUMMARY">#REF!</definedName>
    <definedName name="T" hidden="1">#REF!</definedName>
    <definedName name="T_HOP">#REF!</definedName>
    <definedName name="T02_DANH_MUC_CONG_VIEC">#REF!</definedName>
    <definedName name="T03_BANG_GIA_VAT_LIEU">#REF!</definedName>
    <definedName name="T09_DINH_MUC_DU_TOAN">#REF!</definedName>
    <definedName name="t101p">#REF!</definedName>
    <definedName name="t103p">#REF!</definedName>
    <definedName name="t10m">#REF!</definedName>
    <definedName name="T10nc">#REF!</definedName>
    <definedName name="t10nc1p">#REF!</definedName>
    <definedName name="T10vc">#REF!</definedName>
    <definedName name="T10vl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">#REF!</definedName>
    <definedName name="T14vc">#REF!</definedName>
    <definedName name="T14vl">#REF!</definedName>
    <definedName name="t7m">#REF!</definedName>
    <definedName name="t8m">#REF!</definedName>
    <definedName name="TA">#REF!</definedName>
    <definedName name="TAM">'[1]xxx号同力电子2018年第 3 季度复审报告附表.xlsx'!TAM</definedName>
    <definedName name="TAMTINH">#REF!</definedName>
    <definedName name="TaxTV">10%</definedName>
    <definedName name="TaxXL">5%</definedName>
    <definedName name="TA게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">#REF!</definedName>
    <definedName name="td10vl">#REF!</definedName>
    <definedName name="td12nc">#REF!</definedName>
    <definedName name="TD12vl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1pnc">#REF!</definedName>
    <definedName name="TD1pvl">#REF!</definedName>
    <definedName name="td3p">#REF!</definedName>
    <definedName name="TDctnc">#REF!</definedName>
    <definedName name="TDctvc">#REF!</definedName>
    <definedName name="TDctvl">#REF!</definedName>
    <definedName name="tdll1pm">#REF!</definedName>
    <definedName name="tdll3pm">#REF!</definedName>
    <definedName name="tdllct">#REF!</definedName>
    <definedName name="tdllHTDL">#REF!</definedName>
    <definedName name="tdllHTHH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ENCT">#REF!</definedName>
    <definedName name="TextRefCopy1">#REF!</definedName>
    <definedName name="TextRefCopy10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10</definedName>
    <definedName name="tftf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G">#REF!</definedName>
    <definedName name="THCTAU">#REF!</definedName>
    <definedName name="THGO1pnc">#REF!</definedName>
    <definedName name="thht">#REF!</definedName>
    <definedName name="THI">#REF!</definedName>
    <definedName name="thkp3">#REF!</definedName>
    <definedName name="THT">#REF!</definedName>
    <definedName name="thtt">#REF!</definedName>
    <definedName name="Tien">#REF!</definedName>
    <definedName name="TienLuong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luong">#REF!</definedName>
    <definedName name="TM">BTRAM</definedName>
    <definedName name="TNCM">#REF!</definedName>
    <definedName name="TONGDUTOAN">#REF!</definedName>
    <definedName name="TOP">#REF!</definedName>
    <definedName name="total">#REF!</definedName>
    <definedName name="totald">#REF!</definedName>
    <definedName name="Totales">#REF!,#REF!,#REF!,#REF!</definedName>
    <definedName name="Totales2">#REF!,#REF!,#REF!,#REF!,#REF!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AM">#REF!</definedName>
    <definedName name="TT_1P">#REF!</definedName>
    <definedName name="TT_3p">#REF!</definedName>
    <definedName name="ttbt">#REF!</definedName>
    <definedName name="TTDD">#REF!</definedName>
    <definedName name="TTDDCT3p">#REF!</definedName>
    <definedName name="tthi">#REF!</definedName>
    <definedName name="ttronmk">#REF!</definedName>
    <definedName name="tttt">#REF!</definedName>
    <definedName name="tv75nc">#REF!</definedName>
    <definedName name="tv75vl">#REF!</definedName>
    <definedName name="TXL">'[1]xxx号同力电子2018年第 3 季度复审报告附表.xlsx'!TXL</definedName>
    <definedName name="ty_le">#REF!</definedName>
    <definedName name="ty_le_BTN">#REF!</definedName>
    <definedName name="Ty_le1">#REF!</definedName>
    <definedName name="UFPrn20040307090525">#REF!</definedName>
    <definedName name="UFPrn20040726091933">#REF!</definedName>
    <definedName name="UFPrn20040812141748">#REF!</definedName>
    <definedName name="UFPrn20040812141839">#REF!</definedName>
    <definedName name="UFPrn20040907140125">#REF!</definedName>
    <definedName name="UFPrn20040908134652">#REF!</definedName>
    <definedName name="UFPrn20040908142005">#REF!</definedName>
    <definedName name="UFPrn20040908194024">#REF!</definedName>
    <definedName name="uisfdssa" hidden="1">{#N/A,#N/A,TRUE,"일정"}</definedName>
    <definedName name="UU">#REF!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ÄT_LIEÄU">"ATRAM"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_tu">#REF!</definedName>
    <definedName name="vbnvb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ot">#REF!</definedName>
    <definedName name="VCDD1P">#REF!</definedName>
    <definedName name="VCDD3p">#REF!</definedName>
    <definedName name="VCDDCT3p">#REF!</definedName>
    <definedName name="VCDDMBA">#REF!</definedName>
    <definedName name="VCHT">#REF!</definedName>
    <definedName name="VCPKHTK">#REF!</definedName>
    <definedName name="vctb">#REF!</definedName>
    <definedName name="VCVBT1">#REF!</definedName>
    <definedName name="VCVBT2">#REF!</definedName>
    <definedName name="vd3p">#REF!</definedName>
    <definedName name="VDSAG" hidden="1">{#N/A,#N/A,TRUE,"일정"}</definedName>
    <definedName name="vkcauthang">#REF!</definedName>
    <definedName name="vksan">#REF!</definedName>
    <definedName name="vl">#REF!</definedName>
    <definedName name="VL1P">#REF!</definedName>
    <definedName name="VL3P">#REF!</definedName>
    <definedName name="Vlcap0.7">#REF!</definedName>
    <definedName name="VLcap1">#REF!</definedName>
    <definedName name="VLCT3p">#REF!</definedName>
    <definedName name="vldn400">#REF!</definedName>
    <definedName name="vldn600">#REF!</definedName>
    <definedName name="vltram">#REF!</definedName>
    <definedName name="vr3p">#REF!</definedName>
    <definedName name="VT">#REF!</definedName>
    <definedName name="vv" hidden="1">{#N/A,#N/A,TRUE,"일정"}</definedName>
    <definedName name="VVCVC" hidden="1">{#N/A,#N/A,TRUE,"일정"}</definedName>
    <definedName name="W">#REF!</definedName>
    <definedName name="whatever">#REF!</definedName>
    <definedName name="WJATN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lrr" hidden="1">{#N/A,#N/A,TRUE,"일정"}</definedName>
    <definedName name="W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hidden="1">{#N/A,#N/A,FALSE,"Aging Summary";#N/A,#N/A,FALSE,"Ratio Analysis";#N/A,#N/A,FALSE,"Test 120 Day Accts";#N/A,#N/A,FALSE,"Tickmarks"}</definedName>
    <definedName name="wrn.Aging._and._Trend._.Analysis.GG" hidden="1">{#N/A,#N/A,FALSE,"Aging Summary";#N/A,#N/A,FALSE,"Ratio Analysis";#N/A,#N/A,FALSE,"Test 120 Day Accts";#N/A,#N/A,FALSE,"Tickmarks"}</definedName>
    <definedName name="wrn.chi._.tiÆt." hidden="1">{#N/A,#N/A,FALSE,"Chi tiÆt"}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hidden="1">{#N/A,#N/A,TRUE,"BT M200 da 10x20"}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hidden="1">{#N/A,#N/A,TRUE,"일정"}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U">#REF!</definedName>
    <definedName name="WUJIN">#REF!</definedName>
    <definedName name="WW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>#REF!</definedName>
    <definedName name="WXC">#REF!</definedName>
    <definedName name="x" hidden="1">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1pINTnc">#REF!</definedName>
    <definedName name="X1pINTvc">#REF!</definedName>
    <definedName name="X1pINTvl">#REF!</definedName>
    <definedName name="X1pITnc">#REF!</definedName>
    <definedName name="X1pITvc">#REF!</definedName>
    <definedName name="X1pITvl">#REF!</definedName>
    <definedName name="xa1pm">#REF!</definedName>
    <definedName name="xa3pm">#REF!</definedName>
    <definedName name="xact">#REF!</definedName>
    <definedName name="XCCT">0.5</definedName>
    <definedName name="xccx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hidden="1">{#N/A,#N/A,TRUE,"일정"}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c">#REF!</definedName>
    <definedName name="XFCOvl">#REF!</definedName>
    <definedName name="xfg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h">#REF!</definedName>
    <definedName name="xhn">#REF!</definedName>
    <definedName name="xig">#REF!</definedName>
    <definedName name="xig1">#REF!</definedName>
    <definedName name="XIG1nc">#REF!</definedName>
    <definedName name="xig1p">#REF!</definedName>
    <definedName name="XIG1vl">#REF!</definedName>
    <definedName name="xig3p">#REF!</definedName>
    <definedName name="XIGnc">#REF!</definedName>
    <definedName name="XIGvc">#REF!</definedName>
    <definedName name="XIGvl">#REF!</definedName>
    <definedName name="xin">#REF!</definedName>
    <definedName name="xin190">#REF!</definedName>
    <definedName name="xin1903p">#REF!</definedName>
    <definedName name="XIN190nc">#REF!</definedName>
    <definedName name="XIN190vc">#REF!</definedName>
    <definedName name="XIN190vl">#REF!</definedName>
    <definedName name="xin3p">#REF!</definedName>
    <definedName name="xind">#REF!</definedName>
    <definedName name="xind1p">#REF!</definedName>
    <definedName name="xind3p">#REF!</definedName>
    <definedName name="XINDnc">#REF!</definedName>
    <definedName name="xindnc1p">#REF!</definedName>
    <definedName name="XINDvc">#REF!</definedName>
    <definedName name="XINDvl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nc">#REF!</definedName>
    <definedName name="xit1p">#REF!</definedName>
    <definedName name="XIT1vl">#REF!</definedName>
    <definedName name="xit23p">#REF!</definedName>
    <definedName name="xit3p">#REF!</definedName>
    <definedName name="XITnc">#REF!</definedName>
    <definedName name="XITvc">#REF!</definedName>
    <definedName name="XITvl">#REF!</definedName>
    <definedName name="XK">#REF!</definedName>
    <definedName name="xlbs">#REF!</definedName>
    <definedName name="xmcax">#REF!</definedName>
    <definedName name="xn">#REF!</definedName>
    <definedName name="xnhgfx" hidden="1">{#N/A,#N/A,TRUE,"일정"}</definedName>
    <definedName name="xx" hidden="1">{#N/A,#N/A,TRUE,"일정"}</definedName>
    <definedName name="year">#REF!</definedName>
    <definedName name="yen" hidden="1">{#N/A,#N/A,FALSE,"Chi tiÆt"}</definedName>
    <definedName name="YH">#REF!</definedName>
    <definedName name="YI">#REF!</definedName>
    <definedName name="YINIANCHUKU">#REF!</definedName>
    <definedName name="yiuyu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S">#REF!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">#REF!</definedName>
    <definedName name="yyyy">#REF!</definedName>
    <definedName name="Z" hidden="1">#REF!</definedName>
    <definedName name="ZEROFROHS">#REF!</definedName>
    <definedName name="Zip">#REF!</definedName>
    <definedName name="ZXD">#REF!</definedName>
    <definedName name="ZYX">#REF!</definedName>
    <definedName name="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">#REF!</definedName>
    <definedName name="ZZ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hidden="1">{#N/A,#N/A,TRUE,"일정"}</definedName>
    <definedName name="가나다라" hidden="1">{#N/A,#N/A,TRUE,"일정"}</definedName>
    <definedName name="啊">#REF!</definedName>
    <definedName name="개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部门">#REF!</definedName>
    <definedName name="财力">#REF!</definedName>
    <definedName name="仓库">#REF!</definedName>
    <definedName name="差旅费12">#REF!</definedName>
    <definedName name="产品入库序时簿">#REF!</definedName>
    <definedName name="车间料房">#REF!</definedName>
    <definedName name="车间料房分析">#REF!</definedName>
    <definedName name="处置固资、无资和其资而收回的现金净额">#REF!</definedName>
    <definedName name="기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hidden="1">{#N/A,#N/A,TRUE,"일정"}</definedName>
    <definedName name="存货净值年初数">#REF!</definedName>
    <definedName name="存货净值期末数">#REF!</definedName>
    <definedName name="存货明细___1_原材料_">#REF!</definedName>
    <definedName name="存货收发存汇总表">#REF!</definedName>
    <definedName name="大幅度">#REF!</definedName>
    <definedName name="当前">#REF!</definedName>
    <definedName name="罚款收入">#REF!</definedName>
    <definedName name="分队发送">#REF!</definedName>
    <definedName name="分析">#REF!</definedName>
    <definedName name="供货、iouguiguigui、、" hidden="1">{#N/A,#N/A,TRUE,"일정"}</definedName>
    <definedName name="固定资产">#REF!</definedName>
    <definedName name="固定资产清单">#REF!</definedName>
    <definedName name="固定资产折旧表">#REF!</definedName>
    <definedName name="管理No.">#REF!</definedName>
    <definedName name="ㄴㅇ" hidden="1">{#N/A,#N/A,TRUE,"일정"}</definedName>
    <definedName name="ㄴㅇㅇㅇ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规格">#REF!</definedName>
    <definedName name="내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核算项目明细账_555_02">#REF!</definedName>
    <definedName name="核算项目余额表">#REF!</definedName>
    <definedName name="노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汇率">#REF!</definedName>
    <definedName name="汇总">#REF!</definedName>
    <definedName name="会计分录序时簿">#REF!</definedName>
    <definedName name="加班单19">#REF!</definedName>
    <definedName name="监察">#REF!</definedName>
    <definedName name="結果３">#REF!</definedName>
    <definedName name="結果の要約">#REF!</definedName>
    <definedName name="結論">#REF!</definedName>
    <definedName name="今後の展開">#REF!</definedName>
    <definedName name="进程" hidden="1">{#N/A,#N/A,TRUE,"일정"}</definedName>
    <definedName name="経歴">#REF!</definedName>
    <definedName name="科目余额表">#REF!</definedName>
    <definedName name="库___存">#REF!</definedName>
    <definedName name="库存呆滞料分析表">#REF!</definedName>
    <definedName name="ㄷㄷㄷ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hidden="1">{#N/A,#N/A,TRUE,"일정"}</definedName>
    <definedName name="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判定">#REF!</definedName>
    <definedName name="其他出库序时簿">#REF!</definedName>
    <definedName name="其他业务收入">#REF!</definedName>
    <definedName name="其他应付款年初数">#REF!</definedName>
    <definedName name="其他应付款期末数">#REF!</definedName>
    <definedName name="其他应收款净额年初数">#REF!</definedName>
    <definedName name="其他应收款净额期末数">#REF!</definedName>
    <definedName name="其他应收款年初数">#REF!</definedName>
    <definedName name="其他应收款期末数">#REF!</definedName>
    <definedName name="请选择">#REF!</definedName>
    <definedName name="全部末级余额">#REF!</definedName>
    <definedName name="確認項目">#REF!</definedName>
    <definedName name="ㄹㅇㄴ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入力２">#REF!</definedName>
    <definedName name="社名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领料汇总">#REF!</definedName>
    <definedName name="生产领料序时簿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试1" hidden="1">{#N/A,#N/A,FALSE,"Aging Summary";#N/A,#N/A,FALSE,"Ratio Analysis";#N/A,#N/A,FALSE,"Test 120 Day Accts";#N/A,#N/A,FALSE,"Tickmarks"}</definedName>
    <definedName name="试算平衡表">#REF!</definedName>
    <definedName name="是">#REF!</definedName>
    <definedName name="数量金额总账">#REF!</definedName>
    <definedName name="ㅁ" hidden="1">{#N/A,#N/A,TRUE,"일정"}</definedName>
    <definedName name="ㅁㄴ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hidden="1">{#N/A,#N/A,TRUE,"일정"}</definedName>
    <definedName name="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hidden="1">{#N/A,#N/A,TRUE,"일정"}</definedName>
    <definedName name="外购入库序时簿">#REF!</definedName>
    <definedName name="外协厂监查指导4">#REF!</definedName>
    <definedName name="外协厂监察指导">#REF!</definedName>
    <definedName name="머아ㅏㅏ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往来对账单">#REF!</definedName>
    <definedName name="委外加工发出序时簿">#REF!</definedName>
    <definedName name="物料代码0503">#REF!</definedName>
    <definedName name="物料收发汇总表">#REF!</definedName>
    <definedName name="物料收发明细表">#REF!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hidden="1">{#N/A,#N/A,FALSE,"Aging Summary";#N/A,#N/A,FALSE,"Ratio Analysis";#N/A,#N/A,FALSE,"Test 120 Day Accts";#N/A,#N/A,FALSE,"Tickmarks"}</definedName>
    <definedName name="销售出库汇总表">#REF!</definedName>
    <definedName name="销售出库序时簿">#REF!</definedName>
    <definedName name="新">#REF!</definedName>
    <definedName name="문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仪器盘点">#REF!</definedName>
    <definedName name="应付票据期末数">#REF!</definedName>
    <definedName name="应付账款期末数">#REF!</definedName>
    <definedName name="应会">#REF!</definedName>
    <definedName name="应收款项净额年初数">#REF!</definedName>
    <definedName name="应收票据年初数">#REF!</definedName>
    <definedName name="应收票据期末数">#REF!</definedName>
    <definedName name="应收账款净额年初数">#REF!</definedName>
    <definedName name="应收账款净额期末数">#REF!</definedName>
    <definedName name="应收账款年初数">#REF!</definedName>
    <definedName name="应收账款期末数">#REF!</definedName>
    <definedName name="营业外收入">#REF!</definedName>
    <definedName name="预付账款期末数">#REF!</definedName>
    <definedName name="预收账款年初数">#REF!</definedName>
    <definedName name="预收账款期末数">#REF!</definedName>
    <definedName name="미" hidden="1">{#N/A,#N/A,TRUE,"일정"}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hidden="1">{#N/A,#N/A,TRUE,"일정"}</definedName>
    <definedName name="ㅂㅈ" hidden="1">{#N/A,#N/A,TRUE,"일정"}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hidden="1">{#N/A,#N/A,FALSE,"삼진정공";#N/A,#N/A,FALSE,"영신금속";#N/A,#N/A,FALSE,"태양금속";#N/A,#N/A,FALSE,"진합정공";#N/A,#N/A,FALSE,"코리아";#N/A,#N/A,FALSE,"풍강금속";#N/A,#N/A,FALSE,"선일기계"}</definedName>
    <definedName name="招待费12">#REF!</definedName>
    <definedName name="折旧1" hidden="1">{#N/A,#N/A,FALSE,"Aging Summary";#N/A,#N/A,FALSE,"Ratio Analysis";#N/A,#N/A,FALSE,"Test 120 Day Accts";#N/A,#N/A,FALSE,"Tickmarks"}</definedName>
    <definedName name="中国">#REF!</definedName>
    <definedName name="보고1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主营业务收入净额">#REF!</definedName>
    <definedName name="부서시책3개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hidden="1">{#N/A,#N/A,TRUE,"일정"}</definedName>
    <definedName name="사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hidden="1">{#N/A,#N/A,TRUE,"일정"}</definedName>
    <definedName name="생산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hidden="1">{#N/A,#N/A,TRUE,"일정"}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수량10월">#REF!</definedName>
    <definedName name="수량11월">#REF!</definedName>
    <definedName name="수량12월">#REF!</definedName>
    <definedName name="수량1월">#REF!</definedName>
    <definedName name="수량4">#REF!,#REF!,#REF!,#REF!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hidden="1">{#N/A,#N/A,TRUE,"일정"}</definedName>
    <definedName name="인원절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">#REF!</definedName>
    <definedName name="전제2" hidden="1">#REF!</definedName>
    <definedName name="전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hidden="1">{#N/A,#N/A,TRUE,"일정"}</definedName>
    <definedName name="주택사업본부">#REF!</definedName>
    <definedName name="중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hidden="1">{#N/A,#N/A,TRUE,"일정"}</definedName>
    <definedName name="지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철구사업본부">#REF!</definedName>
    <definedName name="첨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hidden="1">{#N/A,#N/A,TRUE,"일정"}</definedName>
    <definedName name="투자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hidden="1">{#N/A,#N/A,TRUE,"일정"}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hidden="1">{#N/A,#N/A,TRUE,"일정"}</definedName>
    <definedName name="품질" hidden="1">{#N/A,#N/A,TRUE,"일정"}</definedName>
    <definedName name="품질피드백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hidden="1">{#N/A,#N/A,TRUE,"일정"}</definedName>
    <definedName name="ㅎㄹ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hidden="1">{#N/A,#N/A,TRUE,"일정"}</definedName>
    <definedName name="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hidden="1">{#N/A,#N/A,TRUE,"일정"}</definedName>
    <definedName name="ㅐㅐㅐ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hidden="1">{#N/A,#N/A,TRUE,"일정"}</definedName>
    <definedName name="ㅔㅔ" hidden="1">{#N/A,#N/A,TRUE,"일정"}</definedName>
    <definedName name="ㅗㄱㄴㅇㅁ" hidden="1">{#N/A,#N/A,TRUE,"일정"}</definedName>
    <definedName name="ㅛㄱ됴ㄱㄷ죠ㅅㄱ됴ㅅㄱㄷ죡ㄷ죠" hidden="1">{#N/A,#N/A,TRUE,"일정"}</definedName>
    <definedName name="ㅜㄴㅅ구ㅛㄴ군ㄱ" hidden="1">{#N/A,#N/A,TRUE,"일정"}</definedName>
    <definedName name="ㅜㅛㅅㄱ누ㅛㅅㄱ누ㅛㅅㄴ구ㅛㅅㄱㄴ" hidden="1">{#N/A,#N/A,TRUE,"일정"}</definedName>
    <definedName name="BTRAM">[62]TNHC!$J$5</definedName>
    <definedName name="\C" localSheetId="1">#REF!</definedName>
    <definedName name="_xlnm.Print_Titles" localSheetId="1">湖南同力!$1:$4</definedName>
    <definedName name="_xlnm.Print_Area" localSheetId="1">湖南同力!$A$1:$L$213</definedName>
    <definedName name="&#10;_x0015_0Print_Area">'[4]A-100전제'!#REF!</definedName>
    <definedName name="____0__123Grap" hidden="1">'[5]진행 DATA (2)'!#REF!</definedName>
    <definedName name="_?0_F" hidden="1">'[6]CD-실적'!#REF!</definedName>
    <definedName name="\b1">'[8]SCH 4'!$B$8109</definedName>
    <definedName name="\b2">'[8]SCH 4'!$B$8109</definedName>
    <definedName name="\C" localSheetId="0">#REF!</definedName>
    <definedName name="\c1">'[8]SCH 4'!$B$8118</definedName>
    <definedName name="\c2">'[8]SCH 4'!$B$8118</definedName>
    <definedName name="\d1">'[8]SCH 4'!$B$8097</definedName>
    <definedName name="\d2">'[8]SCH 4'!$B$8097</definedName>
    <definedName name="\g1">'[8]SCH 4'!$B$8115</definedName>
    <definedName name="\g2">'[8]SCH 4'!$B$8115</definedName>
    <definedName name="\i1">'[8]SCH 4'!$B$8121</definedName>
    <definedName name="\i2">'[8]SCH 4'!$B$8121</definedName>
    <definedName name="\l1">'[8]SCH 4'!$B$8106</definedName>
    <definedName name="\l2">'[8]SCH 4'!$B$8106</definedName>
    <definedName name="\m1">'[8]SCH 4'!$B$8129</definedName>
    <definedName name="\m2">'[8]SCH 4'!$B$8129</definedName>
    <definedName name="\n1">'[8]SCH 4'!$B$8094</definedName>
    <definedName name="\n2">'[8]SCH 4'!$B$8094</definedName>
    <definedName name="\p1">'[8]SCH 4'!$B$8100</definedName>
    <definedName name="\p2">'[8]SCH 4'!$B$8100</definedName>
    <definedName name="\q1">'[8]SCH 4'!$B$8136</definedName>
    <definedName name="\q2">'[8]SCH 4'!$B$8136</definedName>
    <definedName name="\R" localSheetId="0">#REF!</definedName>
    <definedName name="\r1">'[8]SCH 4'!$B$8103</definedName>
    <definedName name="\r2">'[8]SCH 4'!$B$8103</definedName>
    <definedName name="\s1">'[8]SCH 4'!$B$8125</definedName>
    <definedName name="\s2">'[8]SCH 4'!$B$8125</definedName>
    <definedName name="\T" localSheetId="0">#REF!</definedName>
    <definedName name="____0Crite" localSheetId="0">#REF!</definedName>
    <definedName name="___IV16532" localSheetId="0">#REF!</definedName>
    <definedName name="___IV17532" localSheetId="0">#REF!</definedName>
    <definedName name="___IV19999" localSheetId="0">#REF!</definedName>
    <definedName name="___IV20000" localSheetId="0">#REF!</definedName>
    <definedName name="___IV60000" localSheetId="0">#REF!</definedName>
    <definedName name="__day2">'[13]Chiet tinh dz35'!$H$3</definedName>
    <definedName name="__GID1">'[14]LKVL-CK-HT-GD1'!$A$4</definedName>
    <definedName name="__IV999999" localSheetId="0">#REF!</definedName>
    <definedName name="__IZ53" localSheetId="0">#REF!</definedName>
    <definedName name="__JZ123" localSheetId="0">#REF!</definedName>
    <definedName name="__LZ123" localSheetId="0">#REF!</definedName>
    <definedName name="__MAÕ_HAØNG" localSheetId="0">#REF!</definedName>
    <definedName name="__MAÕ_SOÁ_THUEÁ" localSheetId="0">#REF!</definedName>
    <definedName name="__MZ53" localSheetId="0">#REF!</definedName>
    <definedName name="__ÑÔN_GIAÙ" localSheetId="0">#REF!</definedName>
    <definedName name="__SOÁ_CTÖØ" localSheetId="0">#REF!</definedName>
    <definedName name="__SOÁ_LÖÔÏNG" localSheetId="0">#REF!</definedName>
    <definedName name="__TEÂN_HAØNG" localSheetId="0">#REF!</definedName>
    <definedName name="__TEÂN_KHAÙCH_HAØ" localSheetId="0">#REF!</definedName>
    <definedName name="__THAØNH_TIEÀN" localSheetId="0">#REF!</definedName>
    <definedName name="__TRÒ_GIAÙ" localSheetId="0">#REF!</definedName>
    <definedName name="__TRÒ_GIAÙ__VAT_" localSheetId="0">#REF!</definedName>
    <definedName name="__XY123" localSheetId="0">#REF!</definedName>
    <definedName name="_1BA2500" localSheetId="0">#REF!</definedName>
    <definedName name="_1BA3250" localSheetId="0">#REF!</definedName>
    <definedName name="_1BA400P" localSheetId="0">#REF!</definedName>
    <definedName name="_1CAP001" localSheetId="0">#REF!</definedName>
    <definedName name="_1CAP011" localSheetId="0">#REF!</definedName>
    <definedName name="_1CAP012" localSheetId="0">#REF!</definedName>
    <definedName name="_1CDHT03" localSheetId="0">#REF!</definedName>
    <definedName name="_1CHANG2" localSheetId="0">#REF!</definedName>
    <definedName name="_1DADOI1" localSheetId="0">#REF!</definedName>
    <definedName name="_1DAU002" localSheetId="0">#REF!</definedName>
    <definedName name="_1DDAY03" localSheetId="0">#REF!</definedName>
    <definedName name="_1DDTT01" localSheetId="0">#REF!</definedName>
    <definedName name="_1FCO101" localSheetId="0">#REF!</definedName>
    <definedName name="_1GIA101" localSheetId="0">#REF!</definedName>
    <definedName name="_1LA1001" localSheetId="0">#REF!</definedName>
    <definedName name="_1LP" localSheetId="0">#REF!</definedName>
    <definedName name="_1MCCBO2" localSheetId="0">#REF!</definedName>
    <definedName name="_1PKCAP1" localSheetId="0">#REF!</definedName>
    <definedName name="_1PKIEN2" localSheetId="0">#REF!</definedName>
    <definedName name="_1PKTT01" localSheetId="0">#REF!</definedName>
    <definedName name="_1TCD101" localSheetId="0">#REF!</definedName>
    <definedName name="_1TCD201" localSheetId="0">#REF!</definedName>
    <definedName name="_1TCD203" localSheetId="0">#REF!</definedName>
    <definedName name="_1TD2001" localSheetId="0">#REF!</definedName>
    <definedName name="_1TIHT01" localSheetId="0">#REF!</definedName>
    <definedName name="_1TIHT06" localSheetId="0">#REF!</definedName>
    <definedName name="_1TIHT07" localSheetId="0">#REF!</definedName>
    <definedName name="_1TRU121" localSheetId="0">#REF!</definedName>
    <definedName name="_21114" localSheetId="0">#REF!</definedName>
    <definedName name="_2BLA100" localSheetId="0">#REF!</definedName>
    <definedName name="_2CHANG1" localSheetId="0">#REF!</definedName>
    <definedName name="_2CHANG2" localSheetId="0">#REF!</definedName>
    <definedName name="_2DADOI1" localSheetId="0">#REF!</definedName>
    <definedName name="_2DAL201" localSheetId="0">#REF!</definedName>
    <definedName name="_2KD0222" localSheetId="0">#REF!</definedName>
    <definedName name="_2LP" localSheetId="0">#REF!</definedName>
    <definedName name="_2TD2001" localSheetId="0">#REF!</definedName>
    <definedName name="_3BLXMD" localSheetId="0">#REF!</definedName>
    <definedName name="_3BOAG01" localSheetId="0">#REF!</definedName>
    <definedName name="_3COSSE1" localSheetId="0">#REF!</definedName>
    <definedName name="_3CTKHAC" localSheetId="0">#REF!</definedName>
    <definedName name="_3DMINO1" localSheetId="0">#REF!</definedName>
    <definedName name="_3DMINO2" localSheetId="0">#REF!</definedName>
    <definedName name="_3DUPSSS" localSheetId="0">#REF!</definedName>
    <definedName name="_3HTTR01" localSheetId="0">#REF!</definedName>
    <definedName name="_3HTTR02" localSheetId="0">#REF!</definedName>
    <definedName name="_3HTTR03" localSheetId="0">#REF!</definedName>
    <definedName name="_3HTTR04" localSheetId="0">#REF!</definedName>
    <definedName name="_3HTTR05" localSheetId="0">#REF!</definedName>
    <definedName name="_3PKDOM1" localSheetId="0">#REF!</definedName>
    <definedName name="_3PKDOM2" localSheetId="0">#REF!</definedName>
    <definedName name="_3TRU122" localSheetId="0">#REF!</definedName>
    <definedName name="_3TU0609" localSheetId="0">#REF!</definedName>
    <definedName name="_430.001" localSheetId="0">#REF!</definedName>
    <definedName name="_4CNT240" localSheetId="0">#REF!</definedName>
    <definedName name="_4CTL240" localSheetId="0">#REF!</definedName>
    <definedName name="_4FCO100" localSheetId="0">#REF!</definedName>
    <definedName name="_4HDCTT4" localSheetId="0">#REF!</definedName>
    <definedName name="_4HNCTT4" localSheetId="0">#REF!</definedName>
    <definedName name="_4LBCO01" localSheetId="0">#REF!</definedName>
    <definedName name="_4OSLCTT" localSheetId="0">#REF!</definedName>
    <definedName name="_5080591" localSheetId="0">#REF!</definedName>
    <definedName name="_93" localSheetId="0">#REF!</definedName>
    <definedName name="_94" localSheetId="0">#REF!</definedName>
    <definedName name="_95" localSheetId="0">#REF!</definedName>
    <definedName name="_96" localSheetId="0">#REF!</definedName>
    <definedName name="_97" localSheetId="0">#REF!</definedName>
    <definedName name="_98" localSheetId="0">#REF!</definedName>
    <definedName name="_99" localSheetId="0">#REF!</definedName>
    <definedName name="_A" localSheetId="0">#REF!</definedName>
    <definedName name="_a500000" localSheetId="0">#REF!</definedName>
    <definedName name="_CON1" localSheetId="0">#REF!</definedName>
    <definedName name="_CON2" localSheetId="0">#REF!</definedName>
    <definedName name="_dao1">'[32]CT Thang Mo'!$B$189:$H$189</definedName>
    <definedName name="_dao2">'[32]CT Thang Mo'!$B$161:$H$161</definedName>
    <definedName name="_dap2">'[32]CT Thang Mo'!$B$162:$H$162</definedName>
    <definedName name="_dbu2">'[32]CT Thang Mo'!$B$93:$F$93</definedName>
    <definedName name="_ddn400" localSheetId="0">#REF!</definedName>
    <definedName name="_ddn600" localSheetId="0">#REF!</definedName>
    <definedName name="_E99999" localSheetId="0">#REF!</definedName>
    <definedName name="_Fill" localSheetId="0" hidden="1">#REF!</definedName>
    <definedName name="_gon4" localSheetId="0">#REF!</definedName>
    <definedName name="_IV16532" localSheetId="0">#REF!</definedName>
    <definedName name="_IV17532" localSheetId="0">#REF!</definedName>
    <definedName name="_IV19999" localSheetId="0">#REF!</definedName>
    <definedName name="_IV20000" localSheetId="0">#REF!</definedName>
    <definedName name="_IV60000" localSheetId="0">#REF!</definedName>
    <definedName name="_Key1" localSheetId="0" hidden="1">#REF!</definedName>
    <definedName name="_Key2" localSheetId="0" hidden="1">#REF!</definedName>
    <definedName name="_KY1">[38]BXLDL!$E$2:$E$54</definedName>
    <definedName name="_lap1" localSheetId="0">#REF!</definedName>
    <definedName name="_lap2" localSheetId="0">#REF!</definedName>
    <definedName name="_MAC12" localSheetId="0">#REF!</definedName>
    <definedName name="_MAC46" localSheetId="0">#REF!</definedName>
    <definedName name="_NCL100" localSheetId="0">#REF!</definedName>
    <definedName name="_NCL200" localSheetId="0">#REF!</definedName>
    <definedName name="_NCL250" localSheetId="0">#REF!</definedName>
    <definedName name="_NET2" localSheetId="0">#REF!</definedName>
    <definedName name="_nin190" localSheetId="0">#REF!</definedName>
    <definedName name="_PER1" localSheetId="0">#REF!</definedName>
    <definedName name="_PER2" localSheetId="0">#REF!</definedName>
    <definedName name="_sc1" localSheetId="0">#REF!</definedName>
    <definedName name="_SC2" localSheetId="0">#REF!</definedName>
    <definedName name="_sc3" localSheetId="0">#REF!</definedName>
    <definedName name="_SN3" localSheetId="0">#REF!</definedName>
    <definedName name="_Sort" localSheetId="0" hidden="1">#REF!</definedName>
    <definedName name="_TB1" localSheetId="0">#REF!</definedName>
    <definedName name="_TL1" localSheetId="0">#REF!</definedName>
    <definedName name="_TL2" localSheetId="0">#REF!</definedName>
    <definedName name="_TL3" localSheetId="0">#REF!</definedName>
    <definedName name="_TLA120" localSheetId="0">#REF!</definedName>
    <definedName name="_TLA35" localSheetId="0">#REF!</definedName>
    <definedName name="_TLA50" localSheetId="0">#REF!</definedName>
    <definedName name="_TLA70" localSheetId="0">#REF!</definedName>
    <definedName name="_TLA95" localSheetId="0">#REF!</definedName>
    <definedName name="_vc1">'[32]CT Thang Mo'!$B$34:$H$34</definedName>
    <definedName name="_vc2">'[32]CT Thang Mo'!$B$35:$H$35</definedName>
    <definedName name="_vc3">'[32]CT Thang Mo'!$B$36:$H$36</definedName>
    <definedName name="_VL100" localSheetId="0">#REF!</definedName>
    <definedName name="_VL200" localSheetId="0">#REF!</definedName>
    <definedName name="_VL250" localSheetId="0">#REF!</definedName>
    <definedName name="_____0Crite">#REF!</definedName>
    <definedName name="A_impresión_IM" localSheetId="0">#REF!</definedName>
    <definedName name="A0" localSheetId="0">#REF!</definedName>
    <definedName name="A120_" localSheetId="0">#REF!</definedName>
    <definedName name="a277Print_Titles" localSheetId="0">#REF!</definedName>
    <definedName name="A35_" localSheetId="0">#REF!</definedName>
    <definedName name="A50_" localSheetId="0">#REF!</definedName>
    <definedName name="A70_" localSheetId="0">#REF!</definedName>
    <definedName name="A95_" localSheetId="0">#REF!</definedName>
    <definedName name="AA" localSheetId="0">#REF!</definedName>
    <definedName name="AA_SIZE" localSheetId="0">#REF!</definedName>
    <definedName name="AAA" localSheetId="0">#REF!</definedName>
    <definedName name="AAAA" localSheetId="0">#REF!</definedName>
    <definedName name="AAAAA" localSheetId="0">#REF!</definedName>
    <definedName name="abc" localSheetId="0">#REF!</definedName>
    <definedName name="AC120_" localSheetId="0">#REF!</definedName>
    <definedName name="AC35_" localSheetId="0">#REF!</definedName>
    <definedName name="AC50_" localSheetId="0">#REF!</definedName>
    <definedName name="AC70_" localSheetId="0">#REF!</definedName>
    <definedName name="AC95_" localSheetId="0">#REF!</definedName>
    <definedName name="ADAY">[49]TNHC!$I$15</definedName>
    <definedName name="Address" localSheetId="0">#REF!</definedName>
    <definedName name="All_Item" localSheetId="0">#REF!</definedName>
    <definedName name="Annee">'[53]Company info'!$E$5</definedName>
    <definedName name="AnnualRevenue">'[54]C'!$E$12:$H$12</definedName>
    <definedName name="April" localSheetId="0">#REF!</definedName>
    <definedName name="APRILBAOJIA" localSheetId="0">#REF!</definedName>
    <definedName name="apriljiage" localSheetId="0">#REF!</definedName>
    <definedName name="ARCHIVO" localSheetId="0">#REF!</definedName>
    <definedName name="assumptionProductionOverhead" localSheetId="0">#REF!</definedName>
    <definedName name="ATRAM">[49]TNHC!$I$5</definedName>
    <definedName name="AUTJIAGE" localSheetId="0">#REF!</definedName>
    <definedName name="B_042X" localSheetId="0">#REF!</definedName>
    <definedName name="B_12PU_W" localSheetId="0">#REF!</definedName>
    <definedName name="b_240" localSheetId="0">#REF!</definedName>
    <definedName name="b_280" localSheetId="0">#REF!</definedName>
    <definedName name="b_320" localSheetId="0">#REF!</definedName>
    <definedName name="B_tinh" localSheetId="0">#REF!</definedName>
    <definedName name="bain">[59]Sheet1!$C$2,[59]Sheet1!$C$3,[59]Sheet1!$C$4,[59]Sheet1!$D$11,[59]Sheet1!$D$11,[59]Sheet1!$M$11,[59]Sheet1!$B$12,[59]Sheet1!$K$12,[59]Sheet1!$E$13,[59]Sheet1!$N$13,[59]Sheet1!$D$14:$I$16,[59]Sheet1!$M$14:$R$16,[59]Sheet1!$E$18,[59]Sheet1!$B$19,[59]Sheet1!$B$21,[59]Sheet1!$N$18,[59]Sheet1!$K$19,[59]Sheet1!$K$21,[59]Sheet1!$D$22:$I$23,[59]Sheet1!$M$22:$R$23,[59]Sheet1!$D$24,[59]Sheet1!$F$24,[59]Sheet1!$H$24,[59]Sheet1!$L$24,[59]Sheet1!$O$24,[59]Sheet1!$Q$24</definedName>
    <definedName name="BaloonText" localSheetId="0">#REF!</definedName>
    <definedName name="Bang_cly" localSheetId="0">#REF!</definedName>
    <definedName name="Bang_CVC" localSheetId="0">#REF!</definedName>
    <definedName name="bang_gia" localSheetId="0">#REF!</definedName>
    <definedName name="Bang_travl" localSheetId="0">#REF!</definedName>
    <definedName name="BAOJIA2" localSheetId="0">#REF!</definedName>
    <definedName name="baojiatwo" localSheetId="0">#REF!</definedName>
    <definedName name="BarData" localSheetId="0">#REF!</definedName>
    <definedName name="BB" localSheetId="0">#REF!</definedName>
    <definedName name="BBB" localSheetId="0">#REF!</definedName>
    <definedName name="BBBB" localSheetId="0">#REF!</definedName>
    <definedName name="BBBBB" localSheetId="0">#REF!</definedName>
    <definedName name="BCDKH">[60]BCDSPS!$B$8:$B$134</definedName>
    <definedName name="BCDSCKC">[60]BCDSPS!$M$8:$M$134</definedName>
    <definedName name="BCDSCKN">[60]BCDSPS!$L$8:$L$134</definedName>
    <definedName name="BCDSDNC">[60]BCDSPS!$E$8:$E$134</definedName>
    <definedName name="BCDSDNN">[60]BCDSPS!$D$8:$D$134</definedName>
    <definedName name="BCLKSPSCO">[60]DLBCKT!$S$3:$S$335</definedName>
    <definedName name="BCLKSPSNO">[60]DLBCKT!$Q$3:$Q$335</definedName>
    <definedName name="BCSCKCO">[60]DLBCKT!$V$3:$V$335</definedName>
    <definedName name="BCSCKNO">[60]DLBCKT!$U$3:$U$335</definedName>
    <definedName name="BCSDKCO">[60]DLBCKT!$K$3:$K$335</definedName>
    <definedName name="BCSDKNO">[60]DLBCKT!$J$3:$J$335</definedName>
    <definedName name="BCSDNCO">[60]DLBCKT!$H$3:$H$335</definedName>
    <definedName name="BCSDNNO">[60]DLBCKT!$G$3:$G$335</definedName>
    <definedName name="BCSHCT">[60]DLBCKT!$C$3:$C$335</definedName>
    <definedName name="BCSHTK">[60]DLBCKT!$A$3:$A$335</definedName>
    <definedName name="BCSPSCO">[60]DLBCKT!$O$3:$O$335</definedName>
    <definedName name="BCSPSNO">[60]DLBCKT!$M$3:$M$335</definedName>
    <definedName name="BDAY">[49]TNHC!$J$15</definedName>
    <definedName name="BJT" localSheetId="0">#REF!</definedName>
    <definedName name="blkh" localSheetId="0">#REF!</definedName>
    <definedName name="blkh1" localSheetId="0">#REF!</definedName>
    <definedName name="BLOCK1" localSheetId="0">#REF!</definedName>
    <definedName name="BLOCK2" localSheetId="0">#REF!</definedName>
    <definedName name="BLOCK3" localSheetId="0">#REF!</definedName>
    <definedName name="BOQ" localSheetId="0">#REF!</definedName>
    <definedName name="BREAKDOWN" localSheetId="0">#REF!</definedName>
    <definedName name="btai">[52]gvl!$Q$63</definedName>
    <definedName name="BTLT1pm" localSheetId="0">#REF!</definedName>
    <definedName name="BTLT3pm" localSheetId="0">#REF!</definedName>
    <definedName name="BTLTct" localSheetId="0">#REF!</definedName>
    <definedName name="BTLTHTDL" localSheetId="0">#REF!</definedName>
    <definedName name="BTLTHTHH" localSheetId="0">#REF!</definedName>
    <definedName name="BVCISUMMARY" localSheetId="0">#REF!</definedName>
    <definedName name="C_O" localSheetId="0">#REF!</definedName>
    <definedName name="C_SIZE" localSheetId="0">#REF!</definedName>
    <definedName name="C2.7" localSheetId="0">#REF!</definedName>
    <definedName name="C3.0" localSheetId="0">#REF!</definedName>
    <definedName name="C3.5" localSheetId="0">#REF!</definedName>
    <definedName name="C3.7" localSheetId="0">#REF!</definedName>
    <definedName name="C4.0" localSheetId="0">#REF!</definedName>
    <definedName name="CABLE2">'[64]MTO REV.0'!$A$1:$Q$570</definedName>
    <definedName name="calculocosthora" localSheetId="0">#REF!</definedName>
    <definedName name="CAMAY">[65]CaMay!$B$2:$E$8</definedName>
    <definedName name="cap" localSheetId="0">#REF!</definedName>
    <definedName name="cap0.7" localSheetId="0">#REF!</definedName>
    <definedName name="capdat" localSheetId="0">#REF!</definedName>
    <definedName name="CAPNHAP">[63]dochat!$O$2:$AB$8</definedName>
    <definedName name="Category_All" localSheetId="0">#REF!</definedName>
    <definedName name="CC" localSheetId="0">#REF!</definedName>
    <definedName name="CCC" localSheetId="0">#REF!</definedName>
    <definedName name="CCCC" localSheetId="0">#REF!</definedName>
    <definedName name="CCS" localSheetId="0">#REF!</definedName>
    <definedName name="CDAY">[49]TNHC!$K$15</definedName>
    <definedName name="CDD" localSheetId="0">#REF!</definedName>
    <definedName name="CDDD" localSheetId="0">#REF!</definedName>
    <definedName name="CDDD1P" localSheetId="0">#REF!</definedName>
    <definedName name="CDDD1PHA" localSheetId="0">#REF!</definedName>
    <definedName name="CDDD3P">[67]TONGKE3p!$C$110</definedName>
    <definedName name="CDDD3PHA" localSheetId="0">#REF!</definedName>
    <definedName name="Cdnum" localSheetId="0">#REF!</definedName>
    <definedName name="CH" localSheetId="0">#REF!</definedName>
    <definedName name="Chang">'[68]Dinh nghia'!$A$3:$B$14</definedName>
    <definedName name="chang1pm" localSheetId="0">#REF!</definedName>
    <definedName name="chang3pm" localSheetId="0">#REF!</definedName>
    <definedName name="changct" localSheetId="0">#REF!</definedName>
    <definedName name="changht" localSheetId="0">#REF!</definedName>
    <definedName name="changHTDL" localSheetId="0">#REF!</definedName>
    <definedName name="changHTHH" localSheetId="0">#REF!</definedName>
    <definedName name="CHON">[59]Sheet1!$C$2:$D$4,[59]Sheet1!$D$11,[59]Sheet1!$M$11,[59]Sheet1!$B$12,[59]Sheet1!$K$12,[59]Sheet1!$N$13,[59]Sheet1!$E$13,[59]Sheet1!$C$14,[59]Sheet1!$C$15,[59]Sheet1!$C$15:$I$16,[59]Sheet1!$L$14:$R$16,[59]Sheet1!$B$17,[59]Sheet1!$K$17,[59]Sheet1!$E$18,[59]Sheet1!$B$19,[59]Sheet1!$H$20,[59]Sheet1!$N$18,[59]Sheet1!$K$19,[59]Sheet1!$Q$20,[59]Sheet1!$K$21,[59]Sheet1!$L$22,[59]Sheet1!$B$21,[59]Sheet1!$C$22,[59]Sheet1!$C$23,[59]Sheet1!$C$24,[59]Sheet1!$E$24,[59]Sheet1!$G$24,[59]Sheet1!$L$24,[59]Sheet1!$N$24,[59]Sheet1!$O$24,[59]Sheet1!$H$29,[59]Sheet1!$L$29,[59]Sheet1!$N$29,[59]Sheet1!$P$29,[59]Sheet1!$O$30,[59]Sheet1!$H$35</definedName>
    <definedName name="CHONIN">[59]Sheet1!$C$2:$D$4,[59]Sheet1!$D$11,[59]Sheet1!$M$11,[59]Sheet1!$B$12,[59]Sheet1!$K$12,[59]Sheet1!$N$13,[59]Sheet1!$E$13,[59]Sheet1!$C$14,[59]Sheet1!$C$15,[59]Sheet1!$C$15:$I$16,[59]Sheet1!$L$14:$R$16,[59]Sheet1!$B$17,[59]Sheet1!$K$17,[59]Sheet1!$E$18,[59]Sheet1!$B$19,[59]Sheet1!$H$20,[59]Sheet1!$N$18,[59]Sheet1!$K$19,[59]Sheet1!$Q$20,[59]Sheet1!$K$21,[59]Sheet1!$L$22,[59]Sheet1!$B$21,[59]Sheet1!$C$22,[59]Sheet1!$C$23,[59]Sheet1!$C$24,[59]Sheet1!$E$24,[59]Sheet1!$G$24,[59]Sheet1!$L$24,[59]Sheet1!$N$24,[59]Sheet1!$O$24,[59]Sheet1!$H$29,[59]Sheet1!$L$29,[59]Sheet1!$N$29,[59]Sheet1!$P$29,[59]Sheet1!$O$30,[59]Sheet1!$H$35</definedName>
    <definedName name="CHUKU" localSheetId="0">#REF!</definedName>
    <definedName name="City" localSheetId="0">#REF!</definedName>
    <definedName name="CK" localSheetId="0">#REF!</definedName>
    <definedName name="CL" localSheetId="0">#REF!</definedName>
    <definedName name="clvc" localSheetId="0">#REF!</definedName>
    <definedName name="clvc1">[31]chitiet!$D$3</definedName>
    <definedName name="CLVC35" localSheetId="0">#REF!</definedName>
    <definedName name="CLVCTB" localSheetId="0">#REF!</definedName>
    <definedName name="CLVL" localSheetId="0">#REF!</definedName>
    <definedName name="CLyTC">[69]ThongSo!$C$11</definedName>
    <definedName name="CN3p">'[70]TONGKE3p '!$X$295</definedName>
    <definedName name="Co" localSheetId="0">#REF!</definedName>
    <definedName name="Code" localSheetId="0" hidden="1">#REF!</definedName>
    <definedName name="Cöï_ly_vaän_chuyeãn" localSheetId="0">#REF!</definedName>
    <definedName name="CÖÏ_LY_VAÄN_CHUYEÅN" localSheetId="0">#REF!</definedName>
    <definedName name="COMMON" localSheetId="0">#REF!</definedName>
    <definedName name="Company" localSheetId="0">#REF!</definedName>
    <definedName name="company_name" localSheetId="0">#REF!</definedName>
    <definedName name="COMPARATIVO" localSheetId="0">#REF!</definedName>
    <definedName name="CON_EQP_COS" localSheetId="0">#REF!</definedName>
    <definedName name="CON_EQP_COST" localSheetId="0">#REF!</definedName>
    <definedName name="Cong_HM_DTCT" localSheetId="0">#REF!</definedName>
    <definedName name="Cong_M_DTCT" localSheetId="0">#REF!</definedName>
    <definedName name="Cong_NC_DTCT" localSheetId="0">#REF!</definedName>
    <definedName name="Cong_VL_DTCT" localSheetId="0">#REF!</definedName>
    <definedName name="Congty">[74]Congty!$D$3</definedName>
    <definedName name="CONST_EQ" localSheetId="0">#REF!</definedName>
    <definedName name="CONSUMOACUMULAD" localSheetId="0">#REF!</definedName>
    <definedName name="consumomes" localSheetId="0">#REF!</definedName>
    <definedName name="Continue">[75]XL4Poppy!$C$9</definedName>
    <definedName name="COSTO" localSheetId="0">#REF!</definedName>
    <definedName name="cot">[76]gVL!$Q$64</definedName>
    <definedName name="Cot_thep">[77]Du_lieu!$C$19</definedName>
    <definedName name="Country" localSheetId="0">#REF!</definedName>
    <definedName name="COVER" localSheetId="0">#REF!</definedName>
    <definedName name="CPC" localSheetId="0">#REF!</definedName>
    <definedName name="cpdd">[78]gVL!$P$14</definedName>
    <definedName name="cpdd2">[78]gVL!$P$19</definedName>
    <definedName name="cplhsmt">[79]!cplhsmt</definedName>
    <definedName name="cptdhsmt">[79]!cptdhsmt</definedName>
    <definedName name="cptdtdt">[79]!cptdtdt</definedName>
    <definedName name="cptdtkkt">[79]!cptdtkkt</definedName>
    <definedName name="CPVC1KM">'[81]TH VL, NC, DDHT Thanhphuoc'!$J$19</definedName>
    <definedName name="CPVC35" localSheetId="0">#REF!</definedName>
    <definedName name="CPVCDN" localSheetId="0">#REF!</definedName>
    <definedName name="CRD" localSheetId="0">#REF!</definedName>
    <definedName name="_xlnm.Criteria">[82]SILICATE!#REF!</definedName>
    <definedName name="CRITINST" localSheetId="0">#REF!</definedName>
    <definedName name="CRITPURC" localSheetId="0">#REF!</definedName>
    <definedName name="CRS" localSheetId="0">#REF!</definedName>
    <definedName name="CS" localSheetId="0">#REF!</definedName>
    <definedName name="CS_10" localSheetId="0">#REF!</definedName>
    <definedName name="CS_100" localSheetId="0">#REF!</definedName>
    <definedName name="CS_10S" localSheetId="0">#REF!</definedName>
    <definedName name="CS_120" localSheetId="0">#REF!</definedName>
    <definedName name="CS_140" localSheetId="0">#REF!</definedName>
    <definedName name="CS_160" localSheetId="0">#REF!</definedName>
    <definedName name="CS_20" localSheetId="0">#REF!</definedName>
    <definedName name="CS_30" localSheetId="0">#REF!</definedName>
    <definedName name="CS_40" localSheetId="0">#REF!</definedName>
    <definedName name="CS_40S" localSheetId="0">#REF!</definedName>
    <definedName name="CS_5S" localSheetId="0">#REF!</definedName>
    <definedName name="CS_60" localSheetId="0">#REF!</definedName>
    <definedName name="CS_80" localSheetId="0">#REF!</definedName>
    <definedName name="CS_80S" localSheetId="0">#REF!</definedName>
    <definedName name="CS_STD" localSheetId="0">#REF!</definedName>
    <definedName name="CS_XS" localSheetId="0">#REF!</definedName>
    <definedName name="CS_XXS" localSheetId="0">#REF!</definedName>
    <definedName name="csd3p" localSheetId="0">#REF!</definedName>
    <definedName name="csddg1p" localSheetId="0">#REF!</definedName>
    <definedName name="csddt1p" localSheetId="0">#REF!</definedName>
    <definedName name="csht3p" localSheetId="0">#REF!</definedName>
    <definedName name="ctdn9697" localSheetId="0">#REF!</definedName>
    <definedName name="ctiep" localSheetId="0">#REF!</definedName>
    <definedName name="CTIET" localSheetId="0">#REF!</definedName>
    <definedName name="CTRAM">[49]TNHC!$K$5</definedName>
    <definedName name="cu_ly_1">'[83]tra-vat-lieu'!$A$219:$A$319</definedName>
    <definedName name="Cuoc_vc_1">'[83]tra-vat-lieu'!$B$219:$G$319</definedName>
    <definedName name="CURRENCY" localSheetId="0">#REF!</definedName>
    <definedName name="CustName">[54]Report!$B$2</definedName>
    <definedName name="cv">[84]gvl!$N$17</definedName>
    <definedName name="CX" localSheetId="0">#REF!</definedName>
    <definedName name="CY" localSheetId="0">#REF!</definedName>
    <definedName name="D">'[85]kinh phí XD'!$E$12</definedName>
    <definedName name="D_7101A_B" localSheetId="0">#REF!</definedName>
    <definedName name="D_Gia">'[86]Don gia'!$A$3:$F$240</definedName>
    <definedName name="D_giavt">'[87]Dgia vat tu'!$A$5:$F$226</definedName>
    <definedName name="D_kien">[88]DG!$G$2</definedName>
    <definedName name="danhmuc" localSheetId="0">#REF!</definedName>
    <definedName name="DANHPHAP">[89]DF!$A$1:$C$330</definedName>
    <definedName name="daotd">'[32]CT Thang Mo'!$B$323:$H$323</definedName>
    <definedName name="dap">'[32]CT Thang Mo'!$B$39:$H$39</definedName>
    <definedName name="daptd">'[32]CT Thang Mo'!$B$324:$H$324</definedName>
    <definedName name="data" localSheetId="0">#REF!</definedName>
    <definedName name="DATA_DATA2_List" localSheetId="0">#REF!</definedName>
    <definedName name="Data41" localSheetId="0">#REF!</definedName>
    <definedName name="Database" localSheetId="0" hidden="1">#REF!</definedName>
    <definedName name="database2" localSheetId="0">#REF!</definedName>
    <definedName name="database3" localSheetId="0">#REF!</definedName>
    <definedName name="DataFilter">[93]!DataFilter</definedName>
    <definedName name="DataNums">[94]!DataNums</definedName>
    <definedName name="DataSort">[93]!DataSort</definedName>
    <definedName name="DataText">[94]!DataText</definedName>
    <definedName name="DATATKDT" localSheetId="0">#REF!</definedName>
    <definedName name="DataYr">[94]!DataYr</definedName>
    <definedName name="DAY" localSheetId="0">汨罗万容!DAY</definedName>
    <definedName name="db">[52]gvl!$Q$67</definedName>
    <definedName name="DD" localSheetId="0">#REF!</definedName>
    <definedName name="dd1pnc">[31]chitiet!$G$404</definedName>
    <definedName name="dd1pvl">[31]chitiet!$G$383</definedName>
    <definedName name="dd1x2">[84]gvl!$N$9</definedName>
    <definedName name="DDAY" localSheetId="0">#REF!</definedName>
    <definedName name="DDD" localSheetId="0">#REF!</definedName>
    <definedName name="DDDD" localSheetId="0">#REF!</definedName>
    <definedName name="ddtt1pnc">[96]CHITIET!$G$530</definedName>
    <definedName name="ddtt1pvl">[96]CHITIET!$G$526</definedName>
    <definedName name="ddtt3pnc">[96]CHITIET!$G$522</definedName>
    <definedName name="ddtt3pvl">[96]CHITIET!$G$518</definedName>
    <definedName name="den_bu" localSheetId="0">#REF!</definedName>
    <definedName name="DescQtr">[94]!DescQtr</definedName>
    <definedName name="DescText">[94]!DescText</definedName>
    <definedName name="DescYr">[94]!DescYr</definedName>
    <definedName name="DG">[97]DG!$A$3:$F$236</definedName>
    <definedName name="DGCTI592" localSheetId="0">#REF!</definedName>
    <definedName name="DGiaT">[65]DGiaT!$B$4:$J$313</definedName>
    <definedName name="DGiaTN">[65]DGiaTN!$C$4:$H$373</definedName>
    <definedName name="DGM">[31]DONGIA!$A$453:$F$459</definedName>
    <definedName name="DGNC" localSheetId="0">#REF!</definedName>
    <definedName name="DGNCTT">'[98]dnc4'!$A$3:$F$329</definedName>
    <definedName name="dgth">[99]chitiet!$A$163:$S$984</definedName>
    <definedName name="DGTH1">[31]DONGIA!$A$414:$G$452</definedName>
    <definedName name="dgth2">[31]DONGIA!$A$414:$G$439</definedName>
    <definedName name="DGTN">[65]DGiaTN!$C$4:$H$372</definedName>
    <definedName name="DGTR">[100]DONGIA!$A$646:$I$770</definedName>
    <definedName name="DGTV" localSheetId="0">#REF!</definedName>
    <definedName name="dgvc" localSheetId="0">#REF!</definedName>
    <definedName name="DGVL">[100]DONGIA!$A$5:$F$366</definedName>
    <definedName name="DGVL1">[31]DONGIA!$A$5:$F$235</definedName>
    <definedName name="DGVT" localSheetId="0">#REF!</definedName>
    <definedName name="DIARIO46" localSheetId="0">#REF!</definedName>
    <definedName name="DIARIO47" localSheetId="0">#REF!</definedName>
    <definedName name="didi" localSheetId="0">#REF!</definedName>
    <definedName name="directlabor" localSheetId="0">#REF!</definedName>
    <definedName name="Discount" localSheetId="0" hidden="1">#REF!</definedName>
    <definedName name="display_area_2" localSheetId="0" hidden="1">#REF!</definedName>
    <definedName name="DKSHI">'[101]泰科7-8月用量'!$A$1:$C$12</definedName>
    <definedName name="DLCC" localSheetId="0">#REF!</definedName>
    <definedName name="DM" localSheetId="0">#REF!</definedName>
    <definedName name="DMTK">[103]DMTK!$A$3:$J$238</definedName>
    <definedName name="dobt" localSheetId="0">#REF!</definedName>
    <definedName name="Documents_array">[75]XL4Poppy!$B$1:$B$16</definedName>
    <definedName name="DON_giA">'[104]DON GIA CAN THO'!$A$4:$F$196</definedName>
    <definedName name="Don_giahanam">'[105]Don gia Dak Lak'!$A$5:$F$316</definedName>
    <definedName name="Don_giaIII">'[106]Don gia III'!$A$3:$F$293</definedName>
    <definedName name="Don_gianhanam">'[105]Don gia Dak Lak'!$A$5:$F$316</definedName>
    <definedName name="Don_giatp">'[107]dg tphcm'!$A$4:$F$970</definedName>
    <definedName name="Don_giavl">'[106]Don gia CT'!$A$4:$F$228</definedName>
    <definedName name="dongia">[108]DG!$A$4:$I$584</definedName>
    <definedName name="Dongia_III">'[87]Don gia_III'!$A$4:$F$293</definedName>
    <definedName name="dongia1">[109]dongia!$A$4:$I$771</definedName>
    <definedName name="DONVI">OFFSET([110]DONVIBAN!$A$1,1,0,COUNTA([110]DONVIBAN!$A:$A)-1,5)</definedName>
    <definedName name="DONVIDG">OFFSET([110]NGUON!$D:$D,COUNTIF([110]NGUON!$D:$D,"&lt;&gt;0")-1,0,1)</definedName>
    <definedName name="DPHAP">[111]DPVT!$B$1:$E$1361</definedName>
    <definedName name="DS1p1vc" localSheetId="0">#REF!</definedName>
    <definedName name="ds1p2nc" localSheetId="0">#REF!</definedName>
    <definedName name="ds1p2vc" localSheetId="0">#REF!</definedName>
    <definedName name="ds1p2vl" localSheetId="0">#REF!</definedName>
    <definedName name="ds1pnc" localSheetId="0">#REF!</definedName>
    <definedName name="ds1pvl" localSheetId="0">#REF!</definedName>
    <definedName name="ds3pctnc" localSheetId="0">#REF!</definedName>
    <definedName name="ds3pctvc" localSheetId="0">#REF!</definedName>
    <definedName name="ds3pctvl" localSheetId="0">#REF!</definedName>
    <definedName name="ds3pmnc" localSheetId="0">#REF!</definedName>
    <definedName name="ds3pmvc" localSheetId="0">#REF!</definedName>
    <definedName name="ds3pmvl" localSheetId="0">#REF!</definedName>
    <definedName name="ds3pnc" localSheetId="0">#REF!</definedName>
    <definedName name="ds3pvl" localSheetId="0">#REF!</definedName>
    <definedName name="dsct3pnc" localSheetId="0">#REF!</definedName>
    <definedName name="dsct3pvl" localSheetId="0">#REF!</definedName>
    <definedName name="DSPK1p1nc" localSheetId="0">#REF!</definedName>
    <definedName name="DSPK1p1vl" localSheetId="0">#REF!</definedName>
    <definedName name="DSPK1pnc" localSheetId="0">#REF!</definedName>
    <definedName name="DSPK1pvl" localSheetId="0">#REF!</definedName>
    <definedName name="dss" localSheetId="0" hidden="1">#REF!</definedName>
    <definedName name="DSTD_Clear" localSheetId="0">汨罗万容!DSTD_Clear</definedName>
    <definedName name="DSUMDATA" localSheetId="0">#REF!</definedName>
    <definedName name="dt" localSheetId="0">#REF!</definedName>
    <definedName name="dtdt" localSheetId="0">#REF!</definedName>
    <definedName name="DUIJIAYOU" localSheetId="0">#REF!</definedName>
    <definedName name="DULIEU">[59]Sheet1!$C$2:$D$4,[59]Sheet1!$D$11,[59]Sheet1!$M$11,[59]Sheet1!$B$12,[59]Sheet1!$K$12,[59]Sheet1!$N$13,[59]Sheet1!$E$13,[59]Sheet1!$C$14,[59]Sheet1!$C$15,[59]Sheet1!$C$15:$I$16,[59]Sheet1!$L$14:$R$16,[59]Sheet1!$B$17,[59]Sheet1!$K$17,[59]Sheet1!$E$18,[59]Sheet1!$B$19,[59]Sheet1!$H$20,[59]Sheet1!$N$18,[59]Sheet1!$K$19,[59]Sheet1!$Q$20,[59]Sheet1!$K$21,[59]Sheet1!$L$22,[59]Sheet1!$B$21,[59]Sheet1!$C$22,[59]Sheet1!$C$23,[59]Sheet1!$C$24,[59]Sheet1!$E$24,[59]Sheet1!$G$24,[59]Sheet1!$L$24,[59]Sheet1!$N$24,[59]Sheet1!$O$24,[59]Sheet1!$H$29,[59]Sheet1!$L$29,[59]Sheet1!$N$29,[59]Sheet1!$P$29,[59]Sheet1!$O$30,[59]Sheet1!$H$35</definedName>
    <definedName name="DULIEU2">[113]DANHPHAP!$A$3:$D$326</definedName>
    <definedName name="DULIEUIN">[59]Sheet1!$C$2:$D$4,[59]Sheet1!$D$11,[59]Sheet1!$M$11,[59]Sheet1!$B$12,[59]Sheet1!$K$12,[59]Sheet1!$N$13,[59]Sheet1!$E$13,[59]Sheet1!$C$14,[59]Sheet1!$C$15,[59]Sheet1!$C$15:$I$16,[59]Sheet1!$L$14:$R$16,[59]Sheet1!$B$17,[59]Sheet1!$K$17,[59]Sheet1!$E$18,[59]Sheet1!$B$19,[59]Sheet1!$H$20,[59]Sheet1!$N$18,[59]Sheet1!$K$19,[59]Sheet1!$Q$20,[59]Sheet1!$K$21,[59]Sheet1!$L$22,[59]Sheet1!$B$21,[59]Sheet1!$C$22,[59]Sheet1!$C$23,[59]Sheet1!$C$24,[59]Sheet1!$E$24,[59]Sheet1!$G$24,[59]Sheet1!$L$24,[59]Sheet1!$N$24,[59]Sheet1!$O$24,[59]Sheet1!$H$29,[59]Sheet1!$L$29,[59]Sheet1!$N$29,[59]Sheet1!$P$29,[59]Sheet1!$O$30,[59]Sheet1!$H$35</definedName>
    <definedName name="e" localSheetId="0" hidden="1">#REF!</definedName>
    <definedName name="E_032XN" localSheetId="0">#REF!</definedName>
    <definedName name="E_069" localSheetId="0">#REF!</definedName>
    <definedName name="E206." localSheetId="0">#REF!</definedName>
    <definedName name="EE" localSheetId="0">#REF!</definedName>
    <definedName name="Email" localSheetId="0">#REF!</definedName>
    <definedName name="End_1" localSheetId="0">#REF!</definedName>
    <definedName name="End_10" localSheetId="0">#REF!</definedName>
    <definedName name="End_11" localSheetId="0">#REF!</definedName>
    <definedName name="End_12" localSheetId="0">#REF!</definedName>
    <definedName name="End_13" localSheetId="0">#REF!</definedName>
    <definedName name="End_2" localSheetId="0">#REF!</definedName>
    <definedName name="End_3" localSheetId="0">#REF!</definedName>
    <definedName name="End_4" localSheetId="0">#REF!</definedName>
    <definedName name="End_5" localSheetId="0">#REF!</definedName>
    <definedName name="End_6" localSheetId="0">#REF!</definedName>
    <definedName name="End_7" localSheetId="0">#REF!</definedName>
    <definedName name="End_8" localSheetId="0">#REF!</definedName>
    <definedName name="End_9" localSheetId="0">#REF!</definedName>
    <definedName name="_xlnm.Extract">[82]SILICATE!#REF!</definedName>
    <definedName name="f" localSheetId="0">#REF!</definedName>
    <definedName name="FACTOR" localSheetId="0">#REF!</definedName>
    <definedName name="Fax" localSheetId="0">#REF!</definedName>
    <definedName name="FCode" localSheetId="0" hidden="1">#REF!</definedName>
    <definedName name="February" localSheetId="0">#REF!</definedName>
    <definedName name="FF" localSheetId="0">#REF!</definedName>
    <definedName name="fff" localSheetId="0">#REF!</definedName>
    <definedName name="FFROHS" localSheetId="0">#REF!</definedName>
    <definedName name="FFROHSCHUKU" localSheetId="0">#REF!</definedName>
    <definedName name="First_Qtr_Pd">[54]Control!$B$7</definedName>
    <definedName name="First_Yr_Pd">[54]Control!$B$10</definedName>
    <definedName name="FJ" localSheetId="0">#REF!</definedName>
    <definedName name="FRC">[114]Main!$C$9</definedName>
    <definedName name="G" localSheetId="0">#REF!</definedName>
    <definedName name="G_C">[115]Sum!$F$2</definedName>
    <definedName name="G_ME" localSheetId="0">#REF!</definedName>
    <definedName name="gc">[117]gvl!$N$28</definedName>
    <definedName name="GG" localSheetId="0">#REF!</definedName>
    <definedName name="GH" localSheetId="0">#REF!</definedName>
    <definedName name="gia" localSheetId="0">#REF!</definedName>
    <definedName name="Gia_CT" localSheetId="0">#REF!</definedName>
    <definedName name="gia_tien" localSheetId="0">#REF!</definedName>
    <definedName name="gia_tien_BTN" localSheetId="0">#REF!</definedName>
    <definedName name="Gia_VT" localSheetId="0">#REF!</definedName>
    <definedName name="giaca">'[118]dg-VTu'!$C$6:$F$55</definedName>
    <definedName name="GIAVLIEUTN" localSheetId="0">#REF!</definedName>
    <definedName name="Giocong" localSheetId="0">#REF!</definedName>
    <definedName name="gl3p" localSheetId="0">#REF!</definedName>
    <definedName name="GoBack">[93]KLHT!GoBack</definedName>
    <definedName name="GROSS" localSheetId="0">#REF!</definedName>
    <definedName name="GROUP" localSheetId="0">#REF!</definedName>
    <definedName name="gsktxd">[79]!gsktxd</definedName>
    <definedName name="GT" localSheetId="0">#REF!</definedName>
    <definedName name="GTXL" localSheetId="0">#REF!</definedName>
    <definedName name="GuidText" localSheetId="0">#REF!</definedName>
    <definedName name="gvl">[120]GVL!$A$6:$F$131</definedName>
    <definedName name="gxxe2003">'[121]P1012001'!$A$6:$E$117</definedName>
    <definedName name="gxxe20032">'[121]P1012001'!$A$6:$E$117</definedName>
    <definedName name="h" localSheetId="0" hidden="1">#REF!</definedName>
    <definedName name="H_THUCHTHH" localSheetId="0">#REF!</definedName>
    <definedName name="H_THUCTT" localSheetId="0">#REF!</definedName>
    <definedName name="HDGT">[65]DGiaT!$B$1:$K$1</definedName>
    <definedName name="HDGTN">[65]DGiaTN!$C$1:$H$1</definedName>
    <definedName name="heä_soá_sình_laày" localSheetId="0">#REF!</definedName>
    <definedName name="Hello">[75]XL4Poppy!$A$15</definedName>
    <definedName name="heso">'[63]DAM NEN HC'!$S$14:$T$64</definedName>
    <definedName name="HG" localSheetId="0">#REF!</definedName>
    <definedName name="HH" localSheetId="0">#REF!</definedName>
    <definedName name="hhhh" localSheetId="0">#REF!</definedName>
    <definedName name="HHTT" localSheetId="0">#REF!</definedName>
    <definedName name="HiddenRows" localSheetId="0" hidden="1">#REF!</definedName>
    <definedName name="hien" localSheetId="0">#REF!</definedName>
    <definedName name="HOME_MANP" localSheetId="0">#REF!</definedName>
    <definedName name="HOMEOFFICE_COST" localSheetId="0">#REF!</definedName>
    <definedName name="hostfee">'[51]Financ. Overview'!$H$12</definedName>
    <definedName name="hoten" localSheetId="0">#REF!</definedName>
    <definedName name="Hoü_vaì_tãn" localSheetId="0">#REF!</definedName>
    <definedName name="HSBJ" localSheetId="0">#REF!</definedName>
    <definedName name="hsdc" localSheetId="0">#REF!</definedName>
    <definedName name="hsdc1" localSheetId="0">#REF!</definedName>
    <definedName name="HSDN" localSheetId="0">#REF!</definedName>
    <definedName name="HSHH" localSheetId="0">#REF!</definedName>
    <definedName name="HSHHUT" localSheetId="0">#REF!</definedName>
    <definedName name="hsk" localSheetId="0">#REF!</definedName>
    <definedName name="hskd" localSheetId="0">#REF!</definedName>
    <definedName name="HSKJ" localSheetId="0">#REF!</definedName>
    <definedName name="hskk" localSheetId="0">#REF!</definedName>
    <definedName name="hskk1">[31]chitiet!$D$4</definedName>
    <definedName name="HSKK35" localSheetId="0">#REF!</definedName>
    <definedName name="hslx" localSheetId="0">#REF!</definedName>
    <definedName name="hslxh" localSheetId="0">#REF!</definedName>
    <definedName name="HSLXP" localSheetId="0">#REF!</definedName>
    <definedName name="HSNC">[77]Du_lieu!$C$6</definedName>
    <definedName name="HSSL" localSheetId="0">#REF!</definedName>
    <definedName name="HSVC1" localSheetId="0">#REF!</definedName>
    <definedName name="HSVC2" localSheetId="0">#REF!</definedName>
    <definedName name="HSVC3" localSheetId="0">#REF!</definedName>
    <definedName name="HT" localSheetId="0">#REF!</definedName>
    <definedName name="HTHH" localSheetId="0">#REF!</definedName>
    <definedName name="HTM">[59]Sheet1!$H$35:$L$35,[59]Sheet1!$N$35,[59]Sheet1!$P$35,[59]Sheet1!$O$36,[59]Sheet1!$O$30,[59]Sheet1!$P$29,[59]Sheet1!$N$29,[59]Sheet1!$H$29:$L$29,[59]Sheet1!$N$24:$P$24,[59]Sheet1!$L$24,[59]Sheet1!$G$24,[59]Sheet1!$E$24,[59]Sheet1!$C$24,[59]Sheet1!$C$22:$I$23,[59]Sheet1!$L$22:$R$23,[59]Sheet1!$K$21,[59]Sheet1!$B$21,[59]Sheet1!$H$20,[59]Sheet1!$Q$20,[59]Sheet1!$K$19,[59]Sheet1!$N$18,[59]Sheet1!$B$19,[59]Sheet1!$E$18,[59]Sheet1!$B$17,[59]Sheet1!$K$17,[59]Sheet1!$L$14:$R$16,[59]Sheet1!$C$16,[59]Sheet1!$C$14:$I$16,[59]Sheet1!$E$13,[59]Sheet1!$N$13,[59]Sheet1!$K$12</definedName>
    <definedName name="HTNC" localSheetId="0">#REF!</definedName>
    <definedName name="HTVL" localSheetId="0">#REF!</definedName>
    <definedName name="HY" localSheetId="0">#REF!</definedName>
    <definedName name="I" localSheetId="0">#REF!</definedName>
    <definedName name="IDLAB_COST" localSheetId="0">#REF!</definedName>
    <definedName name="II" localSheetId="0">#REF!</definedName>
    <definedName name="IND_LAB" localSheetId="0">#REF!</definedName>
    <definedName name="INDMANP" localSheetId="0">#REF!</definedName>
    <definedName name="IV" localSheetId="0">#REF!</definedName>
    <definedName name="j" localSheetId="0">#REF!</definedName>
    <definedName name="j356C8" localSheetId="0">#REF!</definedName>
    <definedName name="ja" localSheetId="0">#REF!</definedName>
    <definedName name="JAN" localSheetId="0">#REF!</definedName>
    <definedName name="JANBAOJIA" localSheetId="0">#REF!</definedName>
    <definedName name="JANBAOJIATWO" localSheetId="0">#REF!</definedName>
    <definedName name="JANCHUKU" localSheetId="0">#REF!</definedName>
    <definedName name="January" localSheetId="0">#REF!</definedName>
    <definedName name="JBAOJIA" localSheetId="0">#REF!</definedName>
    <definedName name="JCHUKU" localSheetId="0">#REF!</definedName>
    <definedName name="jean">[124]Tires99!$L$50:$L$50</definedName>
    <definedName name="JIAGE" localSheetId="0">#REF!</definedName>
    <definedName name="JIAYO" localSheetId="0">#REF!</definedName>
    <definedName name="JJ" localSheetId="0">#REF!</definedName>
    <definedName name="JJJ" localSheetId="0">#REF!</definedName>
    <definedName name="JP" localSheetId="0">#REF!</definedName>
    <definedName name="JS" localSheetId="0">#REF!</definedName>
    <definedName name="JY" localSheetId="0">#REF!</definedName>
    <definedName name="K" localSheetId="0">#REF!</definedName>
    <definedName name="K_1">[126]!K_1</definedName>
    <definedName name="K_2">[126]!K_2</definedName>
    <definedName name="k2b" localSheetId="0">#REF!</definedName>
    <definedName name="kcong" localSheetId="0">#REF!</definedName>
    <definedName name="KEKK" localSheetId="0">#REF!</definedName>
    <definedName name="KH" localSheetId="0">#REF!</definedName>
    <definedName name="KH_Chang" localSheetId="0">#REF!</definedName>
    <definedName name="KHKQKD">'[128]DL1'!$K$2:$K$22</definedName>
    <definedName name="khltk">[129]MHSCT!$U$7:$U$21</definedName>
    <definedName name="KHOILUONGTL">[130]TienLuong!$Q$7:$Q$2175</definedName>
    <definedName name="KHTHUE">'[128]DL2'!$B$2:$B$22</definedName>
    <definedName name="kkk" localSheetId="0" hidden="1">#REF!</definedName>
    <definedName name="KKKK" localSheetId="0" hidden="1">#REF!</definedName>
    <definedName name="kkkkk" localSheetId="0" hidden="1">#REF!</definedName>
    <definedName name="KL_C">[115]Sum!$F$1</definedName>
    <definedName name="kl_ME" localSheetId="0">#REF!</definedName>
    <definedName name="KLTHDN" localSheetId="0">#REF!</definedName>
    <definedName name="KLVANKHUON" localSheetId="0">#REF!</definedName>
    <definedName name="KLVLD">[134]ChiTietDZ!$I$8:$I$1296</definedName>
    <definedName name="KLVLD1">[134]VuaBT!$H$7:$H$63</definedName>
    <definedName name="kno">[52]gvl!$Q$59</definedName>
    <definedName name="kp1ph" localSheetId="0">#REF!</definedName>
    <definedName name="KPR">[42]ZZZXXCK35KANRI!$B$2:$B$8</definedName>
    <definedName name="KSTK" localSheetId="0">#REF!</definedName>
    <definedName name="KUCHUN" localSheetId="0">#REF!</definedName>
    <definedName name="KVC" localSheetId="0">#REF!</definedName>
    <definedName name="KY0">[38]BXLDL!$D$2:$D$54</definedName>
    <definedName name="l">[42]ZZZXXCK35KANRI!$B$9:$B$38</definedName>
    <definedName name="L_mong" localSheetId="0">#REF!</definedName>
    <definedName name="lapa">'[32]CT Thang Mo'!$B$350:$H$350</definedName>
    <definedName name="lapb">'[32]CT Thang Mo'!$B$370:$H$370</definedName>
    <definedName name="lapc">'[32]CT Thang Mo'!$B$390:$H$390</definedName>
    <definedName name="Last_Qtr_Pd">[54]Control!$B$8</definedName>
    <definedName name="Last_Yr_Pd">[54]Control!$B$11</definedName>
    <definedName name="LastQtrIndex">[54]Control!$B$12</definedName>
    <definedName name="LastYrIndex">[54]Control!$B$13</definedName>
    <definedName name="lbcnckt">[136]!lbcnckt</definedName>
    <definedName name="LINE" localSheetId="0">#REF!</definedName>
    <definedName name="list" localSheetId="0">#REF!</definedName>
    <definedName name="list01" localSheetId="0">#REF!</definedName>
    <definedName name="list02" localSheetId="0">#REF!</definedName>
    <definedName name="list03" localSheetId="0">#REF!</definedName>
    <definedName name="list04" localSheetId="0">#REF!</definedName>
    <definedName name="list05" localSheetId="0">#REF!</definedName>
    <definedName name="list06" localSheetId="0">#REF!</definedName>
    <definedName name="LK_hathe" localSheetId="0">#REF!</definedName>
    <definedName name="LLLL" localSheetId="0">#REF!</definedName>
    <definedName name="Lmk" localSheetId="0">#REF!</definedName>
    <definedName name="LN" localSheetId="0">#REF!</definedName>
    <definedName name="Loai_TD" localSheetId="0">#REF!</definedName>
    <definedName name="LOC" localSheetId="0">#REF!</definedName>
    <definedName name="lVC" localSheetId="0">#REF!</definedName>
    <definedName name="m" localSheetId="0">#REF!</definedName>
    <definedName name="M102bnnc" localSheetId="0">#REF!</definedName>
    <definedName name="M102bnvl" localSheetId="0">#REF!</definedName>
    <definedName name="M10aa1p" localSheetId="0">#REF!</definedName>
    <definedName name="M10aanc" localSheetId="0">#REF!</definedName>
    <definedName name="M10aavc" localSheetId="0">#REF!</definedName>
    <definedName name="M10aavl" localSheetId="0">#REF!</definedName>
    <definedName name="M10banc" localSheetId="0">#REF!</definedName>
    <definedName name="M10bavl" localSheetId="0">#REF!</definedName>
    <definedName name="M122bnnc">'[67]CHITIET VL-NC'!$G$141</definedName>
    <definedName name="M122bnvl">'[67]CHITIET VL-NC'!$G$136</definedName>
    <definedName name="M12aavl" localSheetId="0">#REF!</definedName>
    <definedName name="M12ba3p" localSheetId="0">#REF!</definedName>
    <definedName name="M12banc" localSheetId="0">#REF!</definedName>
    <definedName name="M12bavl" localSheetId="0">#REF!</definedName>
    <definedName name="M12bb1p" localSheetId="0">#REF!</definedName>
    <definedName name="M12bbnc" localSheetId="0">#REF!</definedName>
    <definedName name="M12bbvl" localSheetId="0">#REF!</definedName>
    <definedName name="M12bnnc" localSheetId="0">#REF!</definedName>
    <definedName name="M12bnvl" localSheetId="0">#REF!</definedName>
    <definedName name="M12cbnc">'[67]CHITIET VL-NC'!$G$222</definedName>
    <definedName name="M12cbvl">'[67]CHITIET VL-NC'!$G$217</definedName>
    <definedName name="M142bnnc">'[67]CHITIET VL-NC'!$G$162</definedName>
    <definedName name="M142bnvl">'[67]CHITIET VL-NC'!$G$157</definedName>
    <definedName name="M14bb1p" localSheetId="0">#REF!</definedName>
    <definedName name="M14bbnc" localSheetId="0">#REF!</definedName>
    <definedName name="M14bbvc" localSheetId="0">#REF!</definedName>
    <definedName name="M14bbvl" localSheetId="0">#REF!</definedName>
    <definedName name="M8a" localSheetId="0">#REF!</definedName>
    <definedName name="M8aa" localSheetId="0">#REF!</definedName>
    <definedName name="m8aanc" localSheetId="0">#REF!</definedName>
    <definedName name="m8aavl" localSheetId="0">#REF!</definedName>
    <definedName name="ma">[138]XL4Poppy!$A$26</definedName>
    <definedName name="MA_DG66">'[139]DG-LAP6'!$A$1:$G$957</definedName>
    <definedName name="Ma3pnc" localSheetId="0">#REF!</definedName>
    <definedName name="Ma3pvl" localSheetId="0">#REF!</definedName>
    <definedName name="Maa3pnc" localSheetId="0">#REF!</definedName>
    <definedName name="Maa3pvl" localSheetId="0">#REF!</definedName>
    <definedName name="Macro2" localSheetId="0">#REF!</definedName>
    <definedName name="Macro3" localSheetId="0">#REF!</definedName>
    <definedName name="MADONGIA">[130]TienLuong!$F$6:$F$2175</definedName>
    <definedName name="MADONVI">OFFSET([110]NGUON!$C:$C,COUNTA([110]NGUON!$C:$C)-1,0,1)</definedName>
    <definedName name="MAJ_CON_EQP" localSheetId="0">#REF!</definedName>
    <definedName name="MakeIt">[75]XL4Poppy!$A$26</definedName>
    <definedName name="MaNV" localSheetId="0">#REF!</definedName>
    <definedName name="___MAÕ_HAØNG">#REF!</definedName>
    <definedName name="___MAÕ_SOÁ_THUEÁ">#REF!</definedName>
    <definedName name="March" localSheetId="0">#REF!</definedName>
    <definedName name="MARCHBAOJIA" localSheetId="0">#REF!</definedName>
    <definedName name="marchbiajia" localSheetId="0">#REF!</definedName>
    <definedName name="MARCHCHUKU" localSheetId="0">#REF!</definedName>
    <definedName name="MASO">[38]BXLDL!$B$2:$B$54</definedName>
    <definedName name="matit">[52]gvl!$Q$69</definedName>
    <definedName name="MATK">[103]DMTK!$A$4:$A$238</definedName>
    <definedName name="MAVANKHUON" localSheetId="0">#REF!</definedName>
    <definedName name="MAVL">'[140]Dinh Muc VT'!$F$4:$F$848</definedName>
    <definedName name="MAVLD">[134]ChiTietDZ!$D$8:$D$1296</definedName>
    <definedName name="MAVLD1">[134]VuaBT!$B$7:$B$63</definedName>
    <definedName name="MAVLTHDN" localSheetId="0">#REF!</definedName>
    <definedName name="May" localSheetId="0">#REF!</definedName>
    <definedName name="MAYCHUKU" localSheetId="0">#REF!</definedName>
    <definedName name="mayjiage" localSheetId="0">#REF!</definedName>
    <definedName name="Mba1p" localSheetId="0">#REF!</definedName>
    <definedName name="Mba3p" localSheetId="0">#REF!</definedName>
    <definedName name="Mbb3p" localSheetId="0">#REF!</definedName>
    <definedName name="Mbn1p">'[81]TDTKP (2)'!$L$290</definedName>
    <definedName name="MBnc" localSheetId="0">#REF!</definedName>
    <definedName name="MBvl" localSheetId="0">#REF!</definedName>
    <definedName name="MC" localSheetId="0">#REF!</definedName>
    <definedName name="MG_A" localSheetId="0">#REF!</definedName>
    <definedName name="MING" localSheetId="0">#REF!</definedName>
    <definedName name="mod" localSheetId="0">#REF!,#REF!,#REF!,#REF!,#REF!</definedName>
    <definedName name="Module.Prix_SMC" localSheetId="0">汨罗万容!Module.Prix_SMC</definedName>
    <definedName name="Module1.cplhsmt">[136]!Module1.cplhsmt</definedName>
    <definedName name="Module1.cptdhsmt">[136]!Module1.cptdhsmt</definedName>
    <definedName name="Module1.cptdtdt">[136]!Module1.cptdtdt</definedName>
    <definedName name="Module1.cptdtkkt">[136]!Module1.cptdtkkt</definedName>
    <definedName name="Module1.gsktxd">[136]!Module1.gsktxd</definedName>
    <definedName name="Module1.qlda">[136]!Module1.qlda</definedName>
    <definedName name="Module1.tinhqt">[136]!Module1.tinhqt</definedName>
    <definedName name="mong1pm" localSheetId="0">#REF!</definedName>
    <definedName name="mong3pm" localSheetId="0">#REF!</definedName>
    <definedName name="mongct" localSheetId="0">#REF!</definedName>
    <definedName name="monght" localSheetId="0">#REF!</definedName>
    <definedName name="mongHTDL" localSheetId="0">#REF!</definedName>
    <definedName name="mongHTHH" localSheetId="0">#REF!</definedName>
    <definedName name="mongneo1pm" localSheetId="0">#REF!</definedName>
    <definedName name="mongneo3pm" localSheetId="0">#REF!</definedName>
    <definedName name="mongneoct" localSheetId="0">#REF!</definedName>
    <definedName name="mongneoht" localSheetId="0">#REF!</definedName>
    <definedName name="mongneoHTDL" localSheetId="0">#REF!</definedName>
    <definedName name="mongneoHTHH" localSheetId="0">#REF!</definedName>
    <definedName name="month" localSheetId="0">#REF!</definedName>
    <definedName name="Morning">[75]XL4Poppy!$C$39</definedName>
    <definedName name="Moùng" localSheetId="0">#REF!</definedName>
    <definedName name="MSCT" localSheetId="0">#REF!</definedName>
    <definedName name="MTC1P" localSheetId="0">#REF!</definedName>
    <definedName name="MTC3P" localSheetId="0">#REF!</definedName>
    <definedName name="MTCHC">[142]TNHCHINH!$K$38</definedName>
    <definedName name="MTCMB" localSheetId="0">#REF!</definedName>
    <definedName name="MTMAC12" localSheetId="0">#REF!</definedName>
    <definedName name="mtram" localSheetId="0">#REF!</definedName>
    <definedName name="MULTIPLICA" localSheetId="0">#REF!</definedName>
    <definedName name="n" localSheetId="0">#REF!</definedName>
    <definedName name="N1IN">'[70]TONGKE3p '!$U$295</definedName>
    <definedName name="n1pig" localSheetId="0">#REF!</definedName>
    <definedName name="N1pIGnc" localSheetId="0">#REF!</definedName>
    <definedName name="N1pIGvc" localSheetId="0">#REF!</definedName>
    <definedName name="N1pIGvl" localSheetId="0">#REF!</definedName>
    <definedName name="n1pind" localSheetId="0">#REF!</definedName>
    <definedName name="N1pINDnc" localSheetId="0">#REF!</definedName>
    <definedName name="N1pINDvc" localSheetId="0">#REF!</definedName>
    <definedName name="N1pINDvl" localSheetId="0">#REF!</definedName>
    <definedName name="n1ping" localSheetId="0">#REF!</definedName>
    <definedName name="N1pINGnc" localSheetId="0">#REF!</definedName>
    <definedName name="N1pINGvc" localSheetId="0">#REF!</definedName>
    <definedName name="N1pINGvl" localSheetId="0">#REF!</definedName>
    <definedName name="n1pint" localSheetId="0">#REF!</definedName>
    <definedName name="N1pINTnc" localSheetId="0">#REF!</definedName>
    <definedName name="N1pINTvc" localSheetId="0">#REF!</definedName>
    <definedName name="N1pINTvl" localSheetId="0">#REF!</definedName>
    <definedName name="N1pNLnc" localSheetId="0">#REF!</definedName>
    <definedName name="N1pNLvc" localSheetId="0">#REF!</definedName>
    <definedName name="N1pNLvl" localSheetId="0">#REF!</definedName>
    <definedName name="NA" localSheetId="0">#REF!</definedName>
    <definedName name="Ñaép_ñaát" localSheetId="0">#REF!</definedName>
    <definedName name="NAME" localSheetId="0">#REF!</definedName>
    <definedName name="NamPS">[74]Start!$D$5</definedName>
    <definedName name="Ñaøo_ñaát_tieáp_ñòa" localSheetId="0">#REF!</definedName>
    <definedName name="nc" localSheetId="0">#REF!</definedName>
    <definedName name="NC1P" localSheetId="0">#REF!</definedName>
    <definedName name="NC3P" localSheetId="0">#REF!</definedName>
    <definedName name="NCBD100" localSheetId="0">#REF!</definedName>
    <definedName name="NCBD200" localSheetId="0">#REF!</definedName>
    <definedName name="NCBD250" localSheetId="0">#REF!</definedName>
    <definedName name="NCcap0.7" localSheetId="0">#REF!</definedName>
    <definedName name="NCcap1" localSheetId="0">#REF!</definedName>
    <definedName name="NCCT3p" localSheetId="0">#REF!</definedName>
    <definedName name="NCHC">[142]TNHCHINH!$J$38</definedName>
    <definedName name="nctram" localSheetId="0">#REF!</definedName>
    <definedName name="NCVC100" localSheetId="0">#REF!</definedName>
    <definedName name="NCVC200" localSheetId="0">#REF!</definedName>
    <definedName name="NCVC250" localSheetId="0">#REF!</definedName>
    <definedName name="NCVC3P" localSheetId="0">#REF!</definedName>
    <definedName name="NET" localSheetId="0">#REF!</definedName>
    <definedName name="NET_1" localSheetId="0">#REF!</definedName>
    <definedName name="NET_ANA" localSheetId="0">#REF!</definedName>
    <definedName name="NET_ANA_1" localSheetId="0">#REF!</definedName>
    <definedName name="NET_ANA_2" localSheetId="0">#REF!</definedName>
    <definedName name="NGANHANG">OFFSET([110]NGUON!$F:$F,COUNTIF([110]NGUON!$F:$F,"&lt;&gt;0")-1,0,1)</definedName>
    <definedName name="NGAØY" localSheetId="0">#REF!</definedName>
    <definedName name="NGAY">OFFSET([110]NGUON!$B:$B,COUNTA([110]NGUON!$B:$B)-1,0,1)</definedName>
    <definedName name="NH" localSheetId="0">#REF!</definedName>
    <definedName name="NHAÂN_COÂNG" localSheetId="0">[0]!BTRAM</definedName>
    <definedName name="Nhapsolieu" localSheetId="0">#REF!</definedName>
    <definedName name="nhn" localSheetId="0">#REF!</definedName>
    <definedName name="NHot" localSheetId="0">#REF!</definedName>
    <definedName name="nig" localSheetId="0">#REF!</definedName>
    <definedName name="NIG13p">'[70]TONGKE3p '!$T$295</definedName>
    <definedName name="nig1p" localSheetId="0">#REF!</definedName>
    <definedName name="nig3p" localSheetId="0">#REF!</definedName>
    <definedName name="NIGnc" localSheetId="0">#REF!</definedName>
    <definedName name="nignc1p" localSheetId="0">#REF!</definedName>
    <definedName name="NIGvc" localSheetId="0">#REF!</definedName>
    <definedName name="NIGvl" localSheetId="0">#REF!</definedName>
    <definedName name="nigvl1p" localSheetId="0">#REF!</definedName>
    <definedName name="nin" localSheetId="0">#REF!</definedName>
    <definedName name="nin1903p" localSheetId="0">#REF!</definedName>
    <definedName name="NIN190nc" localSheetId="0">#REF!</definedName>
    <definedName name="NIN190vl" localSheetId="0">#REF!</definedName>
    <definedName name="nin2903p">[81]TONGKE3p!$Y$110</definedName>
    <definedName name="nin3p" localSheetId="0">#REF!</definedName>
    <definedName name="nind" localSheetId="0">#REF!</definedName>
    <definedName name="nind1p" localSheetId="0">#REF!</definedName>
    <definedName name="nind3p" localSheetId="0">#REF!</definedName>
    <definedName name="NINDnc" localSheetId="0">#REF!</definedName>
    <definedName name="nindnc1p" localSheetId="0">#REF!</definedName>
    <definedName name="NINDvc" localSheetId="0">#REF!</definedName>
    <definedName name="NINDvl" localSheetId="0">#REF!</definedName>
    <definedName name="nindvl1p" localSheetId="0">#REF!</definedName>
    <definedName name="ning1p" localSheetId="0">#REF!</definedName>
    <definedName name="ningnc1p" localSheetId="0">#REF!</definedName>
    <definedName name="ningvl1p" localSheetId="0">#REF!</definedName>
    <definedName name="NINnc" localSheetId="0">#REF!</definedName>
    <definedName name="nint1p" localSheetId="0">#REF!</definedName>
    <definedName name="nintnc1p" localSheetId="0">#REF!</definedName>
    <definedName name="nintvl1p" localSheetId="0">#REF!</definedName>
    <definedName name="NINvc" localSheetId="0">#REF!</definedName>
    <definedName name="NINvl" localSheetId="0">#REF!</definedName>
    <definedName name="nl" localSheetId="0">#REF!</definedName>
    <definedName name="NL12nc" localSheetId="0">#REF!</definedName>
    <definedName name="NL12vl" localSheetId="0">#REF!</definedName>
    <definedName name="nl1p" localSheetId="0">#REF!</definedName>
    <definedName name="nl3p" localSheetId="0">#REF!</definedName>
    <definedName name="nlht" localSheetId="0">#REF!</definedName>
    <definedName name="nlnc3p">'[146]CHITIET VL-NC-TT1p'!$G$260</definedName>
    <definedName name="nlnc3pha">'[81]CHITIET VL-NC-DDTT3PHA '!$G$426</definedName>
    <definedName name="NLTK1p" localSheetId="0">#REF!</definedName>
    <definedName name="nlvl1">[31]chitiet!$G$302</definedName>
    <definedName name="nlvl3p">'[81]CHITIET VL-NC-TT1p'!$G$245</definedName>
    <definedName name="nn" localSheetId="0">#REF!</definedName>
    <definedName name="nn1p" localSheetId="0">#REF!</definedName>
    <definedName name="nn3p" localSheetId="0">#REF!</definedName>
    <definedName name="No" localSheetId="0">#REF!</definedName>
    <definedName name="NOIDUNG">OFFSET([110]NGUON!$H:$H,COUNTA([110]NGUON!$H:$H)-1,0,1)</definedName>
    <definedName name="___ÑÔN_GIAÙ">#REF!</definedName>
    <definedName name="NOW" localSheetId="0">#REF!</definedName>
    <definedName name="nsl" localSheetId="0">#REF!</definedName>
    <definedName name="NToS">[147]!NToS</definedName>
    <definedName name="Number_Qtrs">[54]Control!$B$9</definedName>
    <definedName name="nuoc">[84]gvl!$N$38</definedName>
    <definedName name="nx" localSheetId="0">#REF!</definedName>
    <definedName name="OrderTable" localSheetId="0" hidden="1">#REF!</definedName>
    <definedName name="osc" localSheetId="0">#REF!</definedName>
    <definedName name="PAPELLINER" localSheetId="0">#REF!</definedName>
    <definedName name="PAPER_LINER" localSheetId="0">#REF!</definedName>
    <definedName name="PER">[42]ZZZXXCK35KANRI!$B$9:$B$37</definedName>
    <definedName name="per0">[42]ZZZXXCK35KANRI!$B$9:$B$38</definedName>
    <definedName name="PersonSelectionRange" localSheetId="0">#REF!</definedName>
    <definedName name="Phanbothue" localSheetId="0">#REF!</definedName>
    <definedName name="Phone" localSheetId="0">#REF!</definedName>
    <definedName name="phu_luc_vua" localSheetId="0">#REF!</definedName>
    <definedName name="PK" localSheetId="0">#REF!</definedName>
    <definedName name="PLANENE99" localSheetId="0">#REF!</definedName>
    <definedName name="PM">[149]IBASE!$AH$16:$AV$110</definedName>
    <definedName name="Poppy">[75]XL4Poppy!$C$27</definedName>
    <definedName name="pp_1XDM" localSheetId="0">#REF!</definedName>
    <definedName name="pp_3NC" localSheetId="0">#REF!</definedName>
    <definedName name="pp_3XDM" localSheetId="0">#REF!</definedName>
    <definedName name="pr_toolbox">[51]Toolbox!$A$3:$I$80</definedName>
    <definedName name="PRECIO" localSheetId="0">#REF!</definedName>
    <definedName name="PRICE" localSheetId="0">#REF!</definedName>
    <definedName name="PRICE1" localSheetId="0">#REF!</definedName>
    <definedName name="_xlnm.Print_Area" localSheetId="0">汨罗万容!$A$1:$I$170</definedName>
    <definedName name="Print_Area_MI">[151]ESTI.!$A$1:$U$52</definedName>
    <definedName name="Print_Titles_MI" localSheetId="0">#REF!</definedName>
    <definedName name="PRINTA" localSheetId="0">#REF!</definedName>
    <definedName name="PRINTB" localSheetId="0">#REF!</definedName>
    <definedName name="PRINTC" localSheetId="0">#REF!</definedName>
    <definedName name="Prix_SMC" localSheetId="0">汨罗万容!Prix_SMC</definedName>
    <definedName name="PRO">[42]ZZZXXCK35KANRI!$B$38:$B$45</definedName>
    <definedName name="ProdForm" localSheetId="0" hidden="1">#REF!</definedName>
    <definedName name="Product" localSheetId="0" hidden="1">#REF!</definedName>
    <definedName name="PROPOSAL" localSheetId="0">#REF!</definedName>
    <definedName name="PT_Duong" localSheetId="0">#REF!</definedName>
    <definedName name="ptdg" localSheetId="0">#REF!</definedName>
    <definedName name="PTDG_cau" localSheetId="0">#REF!</definedName>
    <definedName name="PtichDTL" localSheetId="0">汨罗万容!PtichDTL</definedName>
    <definedName name="PTNC" localSheetId="0">#REF!</definedName>
    <definedName name="qlda">[79]!qlda</definedName>
    <definedName name="Quarter">[94]!Quarter</definedName>
    <definedName name="Quarters">[54]Xaxis!$C$4:$I$4</definedName>
    <definedName name="QUERY_DATA" localSheetId="0">#REF!</definedName>
    <definedName name="QW" localSheetId="0">#REF!</definedName>
    <definedName name="ra11p" localSheetId="0">#REF!</definedName>
    <definedName name="ra13p" localSheetId="0">#REF!</definedName>
    <definedName name="rack1" localSheetId="0">#REF!</definedName>
    <definedName name="rack2" localSheetId="0">#REF!</definedName>
    <definedName name="rack3" localSheetId="0">#REF!</definedName>
    <definedName name="rack4" localSheetId="0">#REF!</definedName>
    <definedName name="Range">OFFSET('[53]Summary IS Analysis'!$DM$28,0,MATCH('[53]Summary IS Analysis'!$D$9,'[53]Summary IS Analysis'!$DN$28:$EK$28,0)-12,3,13)</definedName>
    <definedName name="range1">OFFSET('[53]Summary IS Analysis'!$DM$28,0,MATCH('[53]Summary IS Analysis'!$D$9,'[53]Summary IS Analysis'!$DN$28:$EK$28,0)-12,3,13)</definedName>
    <definedName name="RangeActuals">OFFSET('[53]Summary IS Analysis'!$DM$28,MATCH('[53]Summary IS Analysis'!$DP1,'[53]Summary IS Analysis'!$DM$29:$DM$30,0),MATCH('[53]Summary IS Analysis'!$D$9,'[53]Summary IS Analysis'!$DN$28:$EK$28,0)-12,1,13)</definedName>
    <definedName name="rangebudget">OFFSET('[53]Summary IS Analysis'!$DM$28,MATCH('[53]Summary IS Analysis'!$DP1,'[53]Summary IS Analysis'!$DM$29:$DM$30,0),MATCH('[53]Summary IS Analysis'!$D$9,'[53]Summary IS Analysis'!$DN$28:$EK$28,0)-12,1,13)</definedName>
    <definedName name="rangeincome">OFFSET('[53]Summary IS Analysis'!$DM$32,0,MATCH('[53]Summary IS Analysis'!$D$9,'[53]Summary IS Analysis'!$DN$32:$EK$32,0)-12,2,13)</definedName>
    <definedName name="rangeincome1">OFFSET('[53]Summary IS Analysis'!$DM$32,0,MATCH('[53]Summary IS Analysis'!$D$9,'[53]Summary IS Analysis'!$DN$32:$EK$32,0)-12,2,13)</definedName>
    <definedName name="RANK" localSheetId="0">#REF!</definedName>
    <definedName name="RB" localSheetId="0">#REF!</definedName>
    <definedName name="RCArea" localSheetId="0" hidden="1">#REF!</definedName>
    <definedName name="REA">[42]ZZZXXCK35KANRI!$B$46:$B$67</definedName>
    <definedName name="RecordCount" localSheetId="0">#REF!</definedName>
    <definedName name="Recorder" localSheetId="0" hidden="1">#REF!</definedName>
    <definedName name="RESULT99" localSheetId="0">#REF!</definedName>
    <definedName name="RESUMEN" localSheetId="0">#REF!</definedName>
    <definedName name="RFP003A" localSheetId="0">#REF!</definedName>
    <definedName name="RFP003B" localSheetId="0">#REF!</definedName>
    <definedName name="RFP003C" localSheetId="0">#REF!</definedName>
    <definedName name="RFP003D" localSheetId="0">#REF!</definedName>
    <definedName name="RFP003E" localSheetId="0">#REF!</definedName>
    <definedName name="RFP003F" localSheetId="0">#REF!</definedName>
    <definedName name="RQ" localSheetId="0">#REF!</definedName>
    <definedName name="rrrr" localSheetId="0">#REF!</definedName>
    <definedName name="s">[153]COMMSUM!$U$6</definedName>
    <definedName name="s_c_list">[154]Toolbox!$A$7:$H$969</definedName>
    <definedName name="sau">'[13]Chiet tinh dz35'!$H$4</definedName>
    <definedName name="SAV" localSheetId="0">#REF!</definedName>
    <definedName name="SB">[149]IBASE!$AH$7:$AL$14</definedName>
    <definedName name="SC" localSheetId="0">#REF!</definedName>
    <definedName name="ScaleLabel">[155]Control!$C$2:$C$4</definedName>
    <definedName name="ScaleMultiplier">[155]Control!$B$2:$B$4</definedName>
    <definedName name="ScaleType">'[54]C'!$B$4</definedName>
    <definedName name="SCH" localSheetId="0">#REF!</definedName>
    <definedName name="scr">[157]gVL!$Q$33</definedName>
    <definedName name="sd1p" localSheetId="0">#REF!</definedName>
    <definedName name="sd3p" localSheetId="0">#REF!</definedName>
    <definedName name="SDDK" localSheetId="0">#REF!</definedName>
    <definedName name="sdlfee">'[51]Financ. Overview'!$H$13</definedName>
    <definedName name="SDMONG" localSheetId="0">#REF!</definedName>
    <definedName name="sdo">[117]gvl!$N$35</definedName>
    <definedName name="selection" localSheetId="0">#REF!</definedName>
    <definedName name="SEP" localSheetId="0">#REF!</definedName>
    <definedName name="SEPCK" localSheetId="0">#REF!</definedName>
    <definedName name="SEPJIAGE" localSheetId="0">#REF!</definedName>
    <definedName name="sfeggsafasfas" localSheetId="0">#REF!</definedName>
    <definedName name="Sheet1" localSheetId="0">#REF!</definedName>
    <definedName name="sheetName" localSheetId="0">#REF!</definedName>
    <definedName name="sheetNo" localSheetId="0">#REF!</definedName>
    <definedName name="SheetNumber" localSheetId="0">#REF!</definedName>
    <definedName name="sht" localSheetId="0">#REF!</definedName>
    <definedName name="sht1p" localSheetId="0">#REF!</definedName>
    <definedName name="sht3p" localSheetId="0">#REF!</definedName>
    <definedName name="SIZE" localSheetId="0">#REF!</definedName>
    <definedName name="SL_CRD" localSheetId="0">#REF!</definedName>
    <definedName name="SL_CRS" localSheetId="0">#REF!</definedName>
    <definedName name="SL_CS" localSheetId="0">#REF!</definedName>
    <definedName name="SL_DD" localSheetId="0">#REF!</definedName>
    <definedName name="slBTLT1pm" localSheetId="0">#REF!</definedName>
    <definedName name="slBTLT3pm" localSheetId="0">#REF!</definedName>
    <definedName name="slBTLTct" localSheetId="0">#REF!</definedName>
    <definedName name="slBTLTHTDL" localSheetId="0">#REF!</definedName>
    <definedName name="slBTLTHTHH" localSheetId="0">#REF!</definedName>
    <definedName name="slchang1pm" localSheetId="0">#REF!</definedName>
    <definedName name="slchang3pm" localSheetId="0">#REF!</definedName>
    <definedName name="slchangct" localSheetId="0">#REF!</definedName>
    <definedName name="slchanght" localSheetId="0">#REF!</definedName>
    <definedName name="slchangHTDL" localSheetId="0">#REF!</definedName>
    <definedName name="slchangHTHH" localSheetId="0">#REF!</definedName>
    <definedName name="slmong1pm" localSheetId="0">#REF!</definedName>
    <definedName name="slmong3pm" localSheetId="0">#REF!</definedName>
    <definedName name="slmongct" localSheetId="0">#REF!</definedName>
    <definedName name="slmonght" localSheetId="0">#REF!</definedName>
    <definedName name="slmongHTDL" localSheetId="0">#REF!</definedName>
    <definedName name="slmongHTHH" localSheetId="0">#REF!</definedName>
    <definedName name="slmongneo1pm" localSheetId="0">#REF!</definedName>
    <definedName name="slmongneo3pm" localSheetId="0">#REF!</definedName>
    <definedName name="slmongneoct" localSheetId="0">#REF!</definedName>
    <definedName name="slmongneoht" localSheetId="0">#REF!</definedName>
    <definedName name="slmongneoHTDL" localSheetId="0">#REF!</definedName>
    <definedName name="slmongneoHTHH" localSheetId="0">#REF!</definedName>
    <definedName name="sltdll1pm" localSheetId="0">#REF!</definedName>
    <definedName name="sltdll3pm" localSheetId="0">#REF!</definedName>
    <definedName name="sltdllct" localSheetId="0">#REF!</definedName>
    <definedName name="sltdllHTDL" localSheetId="0">#REF!</definedName>
    <definedName name="sltdllHTHH" localSheetId="0">#REF!</definedName>
    <definedName name="slxa1pm" localSheetId="0">#REF!</definedName>
    <definedName name="slxa3pm" localSheetId="0">#REF!</definedName>
    <definedName name="slxact" localSheetId="0">#REF!</definedName>
    <definedName name="SO">OFFSET([110]NGUON!$A:$A,COUNTA([110]NGUON!$A:$A)-1,0,1)</definedName>
    <definedName name="___SOÁ_CTÖØ">#REF!</definedName>
    <definedName name="___SOÁ_LÖÔÏNG">#REF!</definedName>
    <definedName name="soc3p" localSheetId="0">#REF!</definedName>
    <definedName name="solar_ratio">'[159]POWER ASSUMPTIONS'!$H$7</definedName>
    <definedName name="solieu" localSheetId="0">#REF!</definedName>
    <definedName name="SOLUONG">'[140]Dinh Muc VT'!$J$4:$J$848</definedName>
    <definedName name="SORT" localSheetId="0">#REF!</definedName>
    <definedName name="SORT_AREA">'[151]DI-ESTI'!$A$8:$R$489</definedName>
    <definedName name="SOTIEN">OFFSET([110]NGUON!$I:$I,COUNTA([110]NGUON!$I:$I)-1,0,1)</definedName>
    <definedName name="SPEC" localSheetId="0">#REF!</definedName>
    <definedName name="SpecialPrice" localSheetId="0" hidden="1">#REF!</definedName>
    <definedName name="SPECSUMMARY" localSheetId="0">#REF!</definedName>
    <definedName name="SPEND" localSheetId="0">#REF!</definedName>
    <definedName name="SS" localSheetId="0">#REF!</definedName>
    <definedName name="ss7fee">'[51]Financ. Overview'!$H$18</definedName>
    <definedName name="st1p" localSheetId="0">#REF!</definedName>
    <definedName name="st3p" localSheetId="0">#REF!</definedName>
    <definedName name="STANDARCOSTAA" localSheetId="0">#REF!</definedName>
    <definedName name="STANDARCOSTC" localSheetId="0">#REF!</definedName>
    <definedName name="STANDARCOSTD" localSheetId="0">#REF!</definedName>
    <definedName name="Start_1" localSheetId="0">#REF!</definedName>
    <definedName name="Start_10" localSheetId="0">#REF!</definedName>
    <definedName name="Start_11" localSheetId="0">#REF!</definedName>
    <definedName name="Start_12" localSheetId="0">#REF!</definedName>
    <definedName name="Start_13" localSheetId="0">#REF!</definedName>
    <definedName name="Start_2" localSheetId="0">#REF!</definedName>
    <definedName name="Start_3" localSheetId="0">#REF!</definedName>
    <definedName name="Start_4" localSheetId="0">#REF!</definedName>
    <definedName name="Start_5" localSheetId="0">#REF!</definedName>
    <definedName name="Start_6" localSheetId="0">#REF!</definedName>
    <definedName name="Start_7" localSheetId="0">#REF!</definedName>
    <definedName name="Start_8" localSheetId="0">#REF!</definedName>
    <definedName name="Start_9" localSheetId="0">#REF!</definedName>
    <definedName name="State" localSheetId="0">#REF!</definedName>
    <definedName name="str">[117]gvl!$N$34</definedName>
    <definedName name="SU" localSheetId="0">#REF!</definedName>
    <definedName name="subsfee">'[51]Financ. Overview'!$H$14</definedName>
    <definedName name="SUMMARY" localSheetId="0">#REF!</definedName>
    <definedName name="T" localSheetId="0" hidden="1">#REF!</definedName>
    <definedName name="T_dat">'[68]Dinh nghia'!$A$15:$B$20</definedName>
    <definedName name="T_HOP" localSheetId="0">#REF!</definedName>
    <definedName name="T02_DANH_MUC_CONG_VIEC" localSheetId="0">#REF!</definedName>
    <definedName name="T03_BANG_GIA_VAT_LIEU" localSheetId="0">#REF!</definedName>
    <definedName name="T09_DINH_MUC_DU_TOAN" localSheetId="0">#REF!</definedName>
    <definedName name="t101p" localSheetId="0">#REF!</definedName>
    <definedName name="t103p" localSheetId="0">#REF!</definedName>
    <definedName name="t10m" localSheetId="0">#REF!</definedName>
    <definedName name="T10nc" localSheetId="0">#REF!</definedName>
    <definedName name="t10nc1p" localSheetId="0">#REF!</definedName>
    <definedName name="T10vc" localSheetId="0">#REF!</definedName>
    <definedName name="T10vl" localSheetId="0">#REF!</definedName>
    <definedName name="t10vl1p" localSheetId="0">#REF!</definedName>
    <definedName name="t121p" localSheetId="0">#REF!</definedName>
    <definedName name="t123p" localSheetId="0">#REF!</definedName>
    <definedName name="T12nc" localSheetId="0">#REF!</definedName>
    <definedName name="t12nc3p" localSheetId="0">#REF!</definedName>
    <definedName name="T12vc" localSheetId="0">#REF!</definedName>
    <definedName name="T12vl" localSheetId="0">#REF!</definedName>
    <definedName name="t12vl3p">'[146]CHITIET VL-NC-TT1p'!$G$112</definedName>
    <definedName name="t141p" localSheetId="0">#REF!</definedName>
    <definedName name="t143p" localSheetId="0">#REF!</definedName>
    <definedName name="T14nc" localSheetId="0">#REF!</definedName>
    <definedName name="t14nc3p">'[146]CHITIET VL-NC-TT1p'!$G$102</definedName>
    <definedName name="T14vc" localSheetId="0">#REF!</definedName>
    <definedName name="T14vl" localSheetId="0">#REF!</definedName>
    <definedName name="t14vl3p">'[146]CHITIET VL-NC-TT1p'!$G$99</definedName>
    <definedName name="t7m" localSheetId="0">#REF!</definedName>
    <definedName name="t8m" localSheetId="0">#REF!</definedName>
    <definedName name="TA" localSheetId="0">#REF!</definedName>
    <definedName name="Table1">[54]B!$C$23:$I$33</definedName>
    <definedName name="Table2">[54]A!$C$17:$K$28</definedName>
    <definedName name="Taikhoan">'[161]Tai khoan'!$A$3:$C$93</definedName>
    <definedName name="TAM" localSheetId="0">汨罗万容!TAM</definedName>
    <definedName name="TAMT">[65]TT!$B$2:$G$134</definedName>
    <definedName name="TAMTINH" localSheetId="0">#REF!</definedName>
    <definedName name="tb" localSheetId="0">#REF!</definedName>
    <definedName name="tbl_ProdInfo" localSheetId="0" hidden="1">#REF!</definedName>
    <definedName name="tbtram" localSheetId="0">#REF!</definedName>
    <definedName name="TBXD" localSheetId="0">#REF!</definedName>
    <definedName name="TC" localSheetId="0">#REF!</definedName>
    <definedName name="TC_NHANH1" localSheetId="0">#REF!</definedName>
    <definedName name="td" localSheetId="0">#REF!</definedName>
    <definedName name="td10vl" localSheetId="0">#REF!</definedName>
    <definedName name="td12nc" localSheetId="0">#REF!</definedName>
    <definedName name="TD12vl" localSheetId="0">#REF!</definedName>
    <definedName name="TD1p1nc" localSheetId="0">#REF!</definedName>
    <definedName name="td1p1vc" localSheetId="0">#REF!</definedName>
    <definedName name="TD1p1vl" localSheetId="0">#REF!</definedName>
    <definedName name="TD1p2nc" localSheetId="0">#REF!</definedName>
    <definedName name="TD1p2vc" localSheetId="0">#REF!</definedName>
    <definedName name="TD1p2vl" localSheetId="0">#REF!</definedName>
    <definedName name="TD1pnc" localSheetId="0">#REF!</definedName>
    <definedName name="TD1pvl" localSheetId="0">#REF!</definedName>
    <definedName name="td3p" localSheetId="0">#REF!</definedName>
    <definedName name="tdbcnckt">[136]!tdbcnckt</definedName>
    <definedName name="TDctnc" localSheetId="0">#REF!</definedName>
    <definedName name="TDctvc" localSheetId="0">#REF!</definedName>
    <definedName name="TDctvl" localSheetId="0">#REF!</definedName>
    <definedName name="tdll1pm" localSheetId="0">#REF!</definedName>
    <definedName name="tdll3pm" localSheetId="0">#REF!</definedName>
    <definedName name="tdllct" localSheetId="0">#REF!</definedName>
    <definedName name="tdllHTDL" localSheetId="0">#REF!</definedName>
    <definedName name="tdllHTHH" localSheetId="0">#REF!</definedName>
    <definedName name="TDmnc" localSheetId="0">#REF!</definedName>
    <definedName name="TDmvc" localSheetId="0">#REF!</definedName>
    <definedName name="TDmvl" localSheetId="0">#REF!</definedName>
    <definedName name="tdnc1p" localSheetId="0">#REF!</definedName>
    <definedName name="tdtr2cnc" localSheetId="0">#REF!</definedName>
    <definedName name="tdtr2cvl" localSheetId="0">#REF!</definedName>
    <definedName name="tdtrnc">[96]CHITIET!$G$513</definedName>
    <definedName name="tdtrvl">[96]CHITIET!$G$507</definedName>
    <definedName name="tdvl1p" localSheetId="0">#REF!</definedName>
    <definedName name="___TEÂN_HAØNG">#REF!</definedName>
    <definedName name="___TEÂN_KHAÙCH_HAØ">#REF!</definedName>
    <definedName name="TENCT" localSheetId="0">#REF!</definedName>
    <definedName name="TextRefCopy1" localSheetId="0">#REF!</definedName>
    <definedName name="TextRefCopy10" localSheetId="0">#REF!</definedName>
    <definedName name="TextRefCopy2" localSheetId="0">#REF!</definedName>
    <definedName name="TextRefCopy3" localSheetId="0">#REF!</definedName>
    <definedName name="TextRefCopy4" localSheetId="0">#REF!</definedName>
    <definedName name="TextRefCopy5" localSheetId="0">#REF!</definedName>
    <definedName name="TextRefCopy6" localSheetId="0">#REF!</definedName>
    <definedName name="TextRefCopy7" localSheetId="0">#REF!</definedName>
    <definedName name="TextRefCopy8" localSheetId="0">#REF!</definedName>
    <definedName name="TextRefCopy9" localSheetId="0">#REF!</definedName>
    <definedName name="TG" localSheetId="0">#REF!</definedName>
    <definedName name="ThangPS">[74]Start!$D$4</definedName>
    <definedName name="THANH">[59]Sheet1!$C$2:$D$4,[59]Sheet1!$D$11,[59]Sheet1!$M$11,[59]Sheet1!$B$12,[59]Sheet1!$K$12,[59]Sheet1!$N$13,[59]Sheet1!$E$13,[59]Sheet1!$C$14,[59]Sheet1!$C$15,[59]Sheet1!$C$15:$I$16,[59]Sheet1!$L$14:$R$16,[59]Sheet1!$B$17,[59]Sheet1!$K$17,[59]Sheet1!$E$18,[59]Sheet1!$B$19,[59]Sheet1!$H$20,[59]Sheet1!$N$18,[59]Sheet1!$K$19,[59]Sheet1!$Q$20,[59]Sheet1!$K$21,[59]Sheet1!$L$22,[59]Sheet1!$B$21,[59]Sheet1!$C$22,[59]Sheet1!$C$23,[59]Sheet1!$C$24,[59]Sheet1!$E$24,[59]Sheet1!$G$24,[59]Sheet1!$L$24,[59]Sheet1!$N$24,[59]Sheet1!$O$24,[59]Sheet1!$H$29,[59]Sheet1!$L$29,[59]Sheet1!$N$29,[59]Sheet1!$P$29,[59]Sheet1!$O$30,[59]Sheet1!$H$35</definedName>
    <definedName name="___THAØNH_TIEÀN">#REF!</definedName>
    <definedName name="THCTAU" localSheetId="0">#REF!</definedName>
    <definedName name="THGO1pnc" localSheetId="0">#REF!</definedName>
    <definedName name="thht" localSheetId="0">#REF!</definedName>
    <definedName name="THI" localSheetId="0">#REF!</definedName>
    <definedName name="thinh">[117]gvl!$N$23</definedName>
    <definedName name="thkp3" localSheetId="0">#REF!</definedName>
    <definedName name="THT" localSheetId="0">#REF!</definedName>
    <definedName name="thtt" localSheetId="0">#REF!</definedName>
    <definedName name="thucthanh">'[164]Thuc thanh'!$E$29</definedName>
    <definedName name="THUEDKC">'[128]DL2'!$F$2:$F$22</definedName>
    <definedName name="THUEDKN">'[128]DL2'!$E$2:$E$22</definedName>
    <definedName name="THUELKPSCO">'[128]DL2'!$J$2:$J$22</definedName>
    <definedName name="THUELKPSNO">'[128]DL2'!$I$2:$I$22</definedName>
    <definedName name="THUEMA">'[128]DL2'!$A$2:$A$22</definedName>
    <definedName name="THUEPSC">'[128]DL2'!$H$2:$H$22</definedName>
    <definedName name="THUEPSN">'[128]DL2'!$G$2:$G$22</definedName>
    <definedName name="ThueTNDN">[74]Congty!$D$13</definedName>
    <definedName name="Tien" localSheetId="0">#REF!</definedName>
    <definedName name="TIENKQKD">'[128]DL1'!$I$2:$I$22</definedName>
    <definedName name="TienLuong" localSheetId="0">#REF!</definedName>
    <definedName name="Tiepdia">[31]Tiepdia!$1:$65536</definedName>
    <definedName name="tinhqt">[79]!tinhqt</definedName>
    <definedName name="TINHTP">OFFSET([110]NGUON!$G:$G,COUNTIF([110]NGUON!$G:$G,"&lt;&gt;0")-1,0,1)</definedName>
    <definedName name="TITAN" localSheetId="0">#REF!</definedName>
    <definedName name="TKCO">[166]NKC!$I$9:$I$146</definedName>
    <definedName name="TKDU">[166]NKC!$T$9:$T$146</definedName>
    <definedName name="TKNO">[166]NKC!$H$9:$H$146</definedName>
    <definedName name="tkp">[79]!tkp</definedName>
    <definedName name="tkpdt">[79]Data!tkpdt</definedName>
    <definedName name="TLAC120" localSheetId="0">#REF!</definedName>
    <definedName name="TLAC35" localSheetId="0">#REF!</definedName>
    <definedName name="TLAC50" localSheetId="0">#REF!</definedName>
    <definedName name="TLAC70" localSheetId="0">#REF!</definedName>
    <definedName name="TLAC95" localSheetId="0">#REF!</definedName>
    <definedName name="Tle" localSheetId="0">#REF!</definedName>
    <definedName name="tlrieng">'[167]TL rieng'!$A$6:$F$41</definedName>
    <definedName name="tluong" localSheetId="0">#REF!</definedName>
    <definedName name="TM" localSheetId="0">[0]!BTRAM</definedName>
    <definedName name="tmh">[59]Sheet1!$O$24,[59]Sheet1!$M$24,[59]Sheet1!$L$24,[59]Sheet1!$L$23,[59]Sheet1!$L$22,[59]Sheet1!$K$21,[59]Sheet1!$B$21,[59]Sheet1!$C$22,[59]Sheet1!$C$23,[59]Sheet1!$F$24,[59]Sheet1!$D$24,[59]Sheet1!$C$24,[59]Sheet1!$B$19,[59]Sheet1!$E$18,[59]Sheet1!$K$19,[59]Sheet1!$N$18,[59]Sheet1!$K$17,[59]Sheet1!$L$16,[59]Sheet1!$B$17,[59]Sheet1!$C$16,[59]Sheet1!$C$15,[59]Sheet1!$L$15,[59]Sheet1!$L$14,[59]Sheet1!$N$13,[59]Sheet1!$K$12,[59]Sheet1!$M$11,[59]Sheet1!$D$11,[59]Sheet1!$B$12,[59]Sheet1!$E$13,[59]Sheet1!$C$14,[59]Sheet1!$C$2,[59]Sheet1!$C$3,[59]Sheet1!$C$4,[59]Sheet1!$M$29,[59]Sheet1!$N$29,[59]Sheet1!$P$29,[59]Sheet1!$O$30,[59]Sheet1!$M$35,[59]Sheet1!$N$35</definedName>
    <definedName name="TNCM" localSheetId="0">#REF!</definedName>
    <definedName name="TONGDUTOAN" localSheetId="0">#REF!</definedName>
    <definedName name="toolbox">[168]Toolbox!$C$5:$T$1578</definedName>
    <definedName name="TOP" localSheetId="0">#REF!</definedName>
    <definedName name="total" localSheetId="0">#REF!</definedName>
    <definedName name="totald" localSheetId="0">#REF!</definedName>
    <definedName name="Totales" localSheetId="0">#REF!,#REF!,#REF!,#REF!</definedName>
    <definedName name="Totales2" localSheetId="0">#REF!,#REF!,#REF!,#REF!,#REF!</definedName>
    <definedName name="TPLRP" localSheetId="0">#REF!</definedName>
    <definedName name="Tra_DM_su_dung" localSheetId="0">#REF!</definedName>
    <definedName name="Tra_don_gia_KS" localSheetId="0">#REF!</definedName>
    <definedName name="Tra_DTCT" localSheetId="0">#REF!</definedName>
    <definedName name="Tra_GTXLST">[169]DTCT!$C$10:$J$438</definedName>
    <definedName name="Tra_tim_hang_mucPT_trung" localSheetId="0">#REF!</definedName>
    <definedName name="Tra_TL" localSheetId="0">#REF!</definedName>
    <definedName name="Tra_ty_le2" localSheetId="0">#REF!</definedName>
    <definedName name="Tra_ty_le3" localSheetId="0">#REF!</definedName>
    <definedName name="Tra_ty_le4" localSheetId="0">#REF!</definedName>
    <definedName name="Tra_ty_le5" localSheetId="0">#REF!</definedName>
    <definedName name="tra_vat_lieu1">'[171]tra-vat-lieu'!$G$4:$J$193</definedName>
    <definedName name="tra_VL_1">'[83]tra-vat-lieu'!$A$201:$H$215</definedName>
    <definedName name="TRADE2" localSheetId="0">#REF!</definedName>
    <definedName name="TRAM" localSheetId="0">#REF!</definedName>
    <definedName name="TraTH">'[172]dtct cong'!$A$9:$A$649</definedName>
    <definedName name="___TRÒ_GIAÙ">#REF!</definedName>
    <definedName name="___TRÒ_GIAÙ__VAT_">#REF!</definedName>
    <definedName name="TT_1P" localSheetId="0">#REF!</definedName>
    <definedName name="TT_3p" localSheetId="0">#REF!</definedName>
    <definedName name="TT_cot">'[174]Dinh nghia'!$A$14:$B$23</definedName>
    <definedName name="ttbt" localSheetId="0">#REF!</definedName>
    <definedName name="TTDD" localSheetId="0">#REF!</definedName>
    <definedName name="TTDD1P">[175]TDTKP!$F$46</definedName>
    <definedName name="TTDD3P">[175]TDTKP!$D$46</definedName>
    <definedName name="ttdd3pct">[175]TDTKP!$E$46</definedName>
    <definedName name="TTDDCT3p" localSheetId="0">#REF!</definedName>
    <definedName name="TTDKKH">'[175]DK-KH'!$F$9</definedName>
    <definedName name="tthi" localSheetId="0">#REF!</definedName>
    <definedName name="TTK3p">'[70]TONGKE3p '!$C$295</definedName>
    <definedName name="ttronmk" localSheetId="0">#REF!</definedName>
    <definedName name="ttt" hidden="1">'[32]CT Thang Mo'!$B$309:$M$309</definedName>
    <definedName name="tttb">'[32]CT Thang Mo'!$B$431:$I$431</definedName>
    <definedName name="TTTR">[175]TDTKP!$H$46</definedName>
    <definedName name="tttt" localSheetId="0">#REF!</definedName>
    <definedName name="tv75nc" localSheetId="0">#REF!</definedName>
    <definedName name="tv75vl" localSheetId="0">#REF!</definedName>
    <definedName name="TXL" localSheetId="0">汨罗万容!TXL</definedName>
    <definedName name="ty_le" localSheetId="0">#REF!</definedName>
    <definedName name="ty_le_BTN" localSheetId="0">#REF!</definedName>
    <definedName name="Ty_le1" localSheetId="0">#REF!</definedName>
    <definedName name="UFPrn20040307090525" localSheetId="0">#REF!</definedName>
    <definedName name="UFPrn20040726091933" localSheetId="0">#REF!</definedName>
    <definedName name="UFPrn20040812141748" localSheetId="0">#REF!</definedName>
    <definedName name="UFPrn20040812141839" localSheetId="0">#REF!</definedName>
    <definedName name="UFPrn20040907140125" localSheetId="0">#REF!</definedName>
    <definedName name="UFPrn20040908134652" localSheetId="0">#REF!</definedName>
    <definedName name="UFPrn20040908142005" localSheetId="0">#REF!</definedName>
    <definedName name="UFPrn20040908194024" localSheetId="0">#REF!</definedName>
    <definedName name="UFPrn20070508073140">[177]UFPrn20070508073140!$B$1:$K$44</definedName>
    <definedName name="UU" localSheetId="0">#REF!</definedName>
    <definedName name="V5.1Fee">'[51]Financ. Overview'!$H$15</definedName>
    <definedName name="Value0" localSheetId="0">#REF!</definedName>
    <definedName name="Value1" localSheetId="0">#REF!</definedName>
    <definedName name="Value10" localSheetId="0">#REF!</definedName>
    <definedName name="Value11" localSheetId="0">#REF!</definedName>
    <definedName name="Value12" localSheetId="0">#REF!</definedName>
    <definedName name="Value13" localSheetId="0">#REF!</definedName>
    <definedName name="Value14" localSheetId="0">#REF!</definedName>
    <definedName name="Value15" localSheetId="0">#REF!</definedName>
    <definedName name="Value16" localSheetId="0">#REF!</definedName>
    <definedName name="Value17" localSheetId="0">#REF!</definedName>
    <definedName name="Value18" localSheetId="0">#REF!</definedName>
    <definedName name="Value19" localSheetId="0">#REF!</definedName>
    <definedName name="Value2" localSheetId="0">#REF!</definedName>
    <definedName name="Value20" localSheetId="0">#REF!</definedName>
    <definedName name="Value21" localSheetId="0">#REF!</definedName>
    <definedName name="Value22" localSheetId="0">#REF!</definedName>
    <definedName name="Value23" localSheetId="0">#REF!</definedName>
    <definedName name="Value24" localSheetId="0">#REF!</definedName>
    <definedName name="Value25" localSheetId="0">#REF!</definedName>
    <definedName name="Value26" localSheetId="0">#REF!</definedName>
    <definedName name="Value27" localSheetId="0">#REF!</definedName>
    <definedName name="Value28" localSheetId="0">#REF!</definedName>
    <definedName name="Value29" localSheetId="0">#REF!</definedName>
    <definedName name="Value3" localSheetId="0">#REF!</definedName>
    <definedName name="Value30" localSheetId="0">#REF!</definedName>
    <definedName name="Value31" localSheetId="0">#REF!</definedName>
    <definedName name="Value32" localSheetId="0">#REF!</definedName>
    <definedName name="Value33" localSheetId="0">#REF!</definedName>
    <definedName name="Value34" localSheetId="0">#REF!</definedName>
    <definedName name="Value35" localSheetId="0">#REF!</definedName>
    <definedName name="Value36" localSheetId="0">#REF!</definedName>
    <definedName name="Value37" localSheetId="0">#REF!</definedName>
    <definedName name="Value38" localSheetId="0">#REF!</definedName>
    <definedName name="Value39" localSheetId="0">#REF!</definedName>
    <definedName name="Value4" localSheetId="0">#REF!</definedName>
    <definedName name="Value40" localSheetId="0">#REF!</definedName>
    <definedName name="Value41" localSheetId="0">#REF!</definedName>
    <definedName name="Value42" localSheetId="0">#REF!</definedName>
    <definedName name="Value43" localSheetId="0">#REF!</definedName>
    <definedName name="Value44" localSheetId="0">#REF!</definedName>
    <definedName name="Value45" localSheetId="0">#REF!</definedName>
    <definedName name="Value46" localSheetId="0">#REF!</definedName>
    <definedName name="Value47" localSheetId="0">#REF!</definedName>
    <definedName name="Value48" localSheetId="0">#REF!</definedName>
    <definedName name="Value49" localSheetId="0">#REF!</definedName>
    <definedName name="Value5" localSheetId="0">#REF!</definedName>
    <definedName name="Value50" localSheetId="0">#REF!</definedName>
    <definedName name="Value51" localSheetId="0">#REF!</definedName>
    <definedName name="Value52" localSheetId="0">#REF!</definedName>
    <definedName name="Value53" localSheetId="0">#REF!</definedName>
    <definedName name="Value54" localSheetId="0">#REF!</definedName>
    <definedName name="Value55" localSheetId="0">#REF!</definedName>
    <definedName name="Value6" localSheetId="0">#REF!</definedName>
    <definedName name="Value7" localSheetId="0">#REF!</definedName>
    <definedName name="Value8" localSheetId="0">#REF!</definedName>
    <definedName name="Value9" localSheetId="0">#REF!</definedName>
    <definedName name="VARIINST" localSheetId="0">#REF!</definedName>
    <definedName name="VARIPURC" localSheetId="0">#REF!</definedName>
    <definedName name="Vat_tu" localSheetId="0">#REF!</definedName>
    <definedName name="vbtchongnuocm300" localSheetId="0">#REF!</definedName>
    <definedName name="vbtm150" localSheetId="0">#REF!</definedName>
    <definedName name="vbtm300" localSheetId="0">#REF!</definedName>
    <definedName name="vbtm400" localSheetId="0">#REF!</definedName>
    <definedName name="VC" localSheetId="0">#REF!</definedName>
    <definedName name="vc3.">'[32]CT  PL'!$B$125:$H$125</definedName>
    <definedName name="vca">'[32]CT  PL'!$B$25:$H$25</definedName>
    <definedName name="vccot" localSheetId="0">#REF!</definedName>
    <definedName name="vccot.">'[32]CT  PL'!$B$8:$H$8</definedName>
    <definedName name="vcdbt">'[32]CT Thang Mo'!$B$220:$I$220</definedName>
    <definedName name="vcdd">'[32]CT Thang Mo'!$B$182:$H$182</definedName>
    <definedName name="VCDD1P" localSheetId="0">#REF!</definedName>
    <definedName name="VCDD3p" localSheetId="0">#REF!</definedName>
    <definedName name="VCDDCT3p" localSheetId="0">#REF!</definedName>
    <definedName name="VCDDMBA" localSheetId="0">#REF!</definedName>
    <definedName name="vcdt">'[32]CT Thang Mo'!$B$406:$I$406</definedName>
    <definedName name="vcdtb">'[32]CT Thang Mo'!$B$432:$I$432</definedName>
    <definedName name="VCHT" localSheetId="0">#REF!</definedName>
    <definedName name="VCPKHTK" localSheetId="0">#REF!</definedName>
    <definedName name="vctb" localSheetId="0">#REF!</definedName>
    <definedName name="vctt">'[32]CT  PL'!$B$288:$H$288</definedName>
    <definedName name="VCVBT1" localSheetId="0">#REF!</definedName>
    <definedName name="VCVBT2" localSheetId="0">#REF!</definedName>
    <definedName name="vd3p" localSheetId="0">#REF!</definedName>
    <definedName name="vkcauthang" localSheetId="0">#REF!</definedName>
    <definedName name="vksan" localSheetId="0">#REF!</definedName>
    <definedName name="vl" localSheetId="0">#REF!</definedName>
    <definedName name="VL1P" localSheetId="0">#REF!</definedName>
    <definedName name="VL3P" localSheetId="0">#REF!</definedName>
    <definedName name="Vlcap0.7" localSheetId="0">#REF!</definedName>
    <definedName name="VLcap1" localSheetId="0">#REF!</definedName>
    <definedName name="VLCT3p" localSheetId="0">#REF!</definedName>
    <definedName name="vldn400" localSheetId="0">#REF!</definedName>
    <definedName name="vldn600" localSheetId="0">#REF!</definedName>
    <definedName name="VLHC">[142]TNHCHINH!$I$38</definedName>
    <definedName name="vltram" localSheetId="0">#REF!</definedName>
    <definedName name="vr3p" localSheetId="0">#REF!</definedName>
    <definedName name="VT" localSheetId="0">#REF!</definedName>
    <definedName name="W" localSheetId="0">#REF!</definedName>
    <definedName name="whatever" localSheetId="0">#REF!</definedName>
    <definedName name="___wrn.주간._.보고.I_CO" hidden="1">{#N/A,#N/A,TRUE,"일정"}</definedName>
    <definedName name="WU" localSheetId="0">#REF!</definedName>
    <definedName name="WUJIN" localSheetId="0">#REF!</definedName>
    <definedName name="WW" localSheetId="0">#REF!</definedName>
    <definedName name="WX" localSheetId="0">#REF!</definedName>
    <definedName name="WXC" localSheetId="0">#REF!</definedName>
    <definedName name="x" localSheetId="0" hidden="1">#REF!</definedName>
    <definedName name="X1pFCOnc" localSheetId="0">#REF!</definedName>
    <definedName name="X1pFCOvc" localSheetId="0">#REF!</definedName>
    <definedName name="X1pFCOvl" localSheetId="0">#REF!</definedName>
    <definedName name="X1pIGnc" localSheetId="0">#REF!</definedName>
    <definedName name="X1pIGvc" localSheetId="0">#REF!</definedName>
    <definedName name="X1pIGvl" localSheetId="0">#REF!</definedName>
    <definedName name="x1pind" localSheetId="0">#REF!</definedName>
    <definedName name="X1pINDnc" localSheetId="0">#REF!</definedName>
    <definedName name="X1pINDvc" localSheetId="0">#REF!</definedName>
    <definedName name="X1pINDvl" localSheetId="0">#REF!</definedName>
    <definedName name="x1ping" localSheetId="0">#REF!</definedName>
    <definedName name="X1pINGnc" localSheetId="0">#REF!</definedName>
    <definedName name="X1pINGvc" localSheetId="0">#REF!</definedName>
    <definedName name="X1pINGvl" localSheetId="0">#REF!</definedName>
    <definedName name="x1pint" localSheetId="0">#REF!</definedName>
    <definedName name="X1pINTnc" localSheetId="0">#REF!</definedName>
    <definedName name="X1pINTvc" localSheetId="0">#REF!</definedName>
    <definedName name="X1pINTvl" localSheetId="0">#REF!</definedName>
    <definedName name="X1pITnc" localSheetId="0">#REF!</definedName>
    <definedName name="X1pITvc" localSheetId="0">#REF!</definedName>
    <definedName name="X1pITvl" localSheetId="0">#REF!</definedName>
    <definedName name="xa1pm" localSheetId="0">#REF!</definedName>
    <definedName name="xa3pm" localSheetId="0">#REF!</definedName>
    <definedName name="xact" localSheetId="0">#REF!</definedName>
    <definedName name="xfco" localSheetId="0">#REF!</definedName>
    <definedName name="xfco3p" localSheetId="0">#REF!</definedName>
    <definedName name="XFCOnc" localSheetId="0">#REF!</definedName>
    <definedName name="xfcotnc" localSheetId="0">#REF!</definedName>
    <definedName name="xfcotvl" localSheetId="0">#REF!</definedName>
    <definedName name="XFCOvc" localSheetId="0">#REF!</definedName>
    <definedName name="XFCOvl" localSheetId="0">#REF!</definedName>
    <definedName name="xh" localSheetId="0">#REF!</definedName>
    <definedName name="xhn" localSheetId="0">#REF!</definedName>
    <definedName name="xig" localSheetId="0">#REF!</definedName>
    <definedName name="xig1" localSheetId="0">#REF!</definedName>
    <definedName name="XIG1nc" localSheetId="0">#REF!</definedName>
    <definedName name="xig1p" localSheetId="0">#REF!</definedName>
    <definedName name="XIG1vl" localSheetId="0">#REF!</definedName>
    <definedName name="xig3p" localSheetId="0">#REF!</definedName>
    <definedName name="xiggnc">'[31]CHITIET VL-NC'!$G$57</definedName>
    <definedName name="xiggvl">'[31]CHITIET VL-NC'!$G$53</definedName>
    <definedName name="XIGnc" localSheetId="0">#REF!</definedName>
    <definedName name="XIGvc" localSheetId="0">#REF!</definedName>
    <definedName name="XIGvl" localSheetId="0">#REF!</definedName>
    <definedName name="xin" localSheetId="0">#REF!</definedName>
    <definedName name="xin190" localSheetId="0">#REF!</definedName>
    <definedName name="xin1903p" localSheetId="0">#REF!</definedName>
    <definedName name="XIN190nc" localSheetId="0">#REF!</definedName>
    <definedName name="XIN190vc" localSheetId="0">#REF!</definedName>
    <definedName name="XIN190vl" localSheetId="0">#REF!</definedName>
    <definedName name="xin2903p">[146]TONGKE3p!$R$110</definedName>
    <definedName name="xin3p" localSheetId="0">#REF!</definedName>
    <definedName name="xind" localSheetId="0">#REF!</definedName>
    <definedName name="xind1p" localSheetId="0">#REF!</definedName>
    <definedName name="xind3p" localSheetId="0">#REF!</definedName>
    <definedName name="XINDnc" localSheetId="0">#REF!</definedName>
    <definedName name="xindnc1p" localSheetId="0">#REF!</definedName>
    <definedName name="XINDvc" localSheetId="0">#REF!</definedName>
    <definedName name="XINDvl" localSheetId="0">#REF!</definedName>
    <definedName name="xindvl1p" localSheetId="0">#REF!</definedName>
    <definedName name="xing1p" localSheetId="0">#REF!</definedName>
    <definedName name="xingnc1p" localSheetId="0">#REF!</definedName>
    <definedName name="xingvl1p" localSheetId="0">#REF!</definedName>
    <definedName name="XINnc" localSheetId="0">#REF!</definedName>
    <definedName name="xint1p" localSheetId="0">#REF!</definedName>
    <definedName name="XINvc" localSheetId="0">#REF!</definedName>
    <definedName name="XINvl" localSheetId="0">#REF!</definedName>
    <definedName name="xit" localSheetId="0">#REF!</definedName>
    <definedName name="xit1" localSheetId="0">#REF!</definedName>
    <definedName name="XIT1nc" localSheetId="0">#REF!</definedName>
    <definedName name="xit1p" localSheetId="0">#REF!</definedName>
    <definedName name="XIT1vl" localSheetId="0">#REF!</definedName>
    <definedName name="xit23p" localSheetId="0">#REF!</definedName>
    <definedName name="xit3p" localSheetId="0">#REF!</definedName>
    <definedName name="XITnc" localSheetId="0">#REF!</definedName>
    <definedName name="xittnc">'[31]CHITIET VL-NC'!$G$48</definedName>
    <definedName name="xittvl">'[31]CHITIET VL-NC'!$G$44</definedName>
    <definedName name="XITvc" localSheetId="0">#REF!</definedName>
    <definedName name="XITvl" localSheetId="0">#REF!</definedName>
    <definedName name="XK" localSheetId="0">#REF!</definedName>
    <definedName name="xlbs" localSheetId="0">#REF!</definedName>
    <definedName name="xld">'[182]TH-XL'!$C$11</definedName>
    <definedName name="xlt">'[182]TH-XL'!$C$4</definedName>
    <definedName name="xm">[84]gvl!$N$16</definedName>
    <definedName name="xmcax" localSheetId="0">#REF!</definedName>
    <definedName name="xn" localSheetId="0">#REF!</definedName>
    <definedName name="Xuat_hien1">[183]DTCT!$A$7:$A$238</definedName>
    <definedName name="year" localSheetId="0">#REF!</definedName>
    <definedName name="Year_End">[94]Company!Year_End</definedName>
    <definedName name="YH" localSheetId="0">#REF!</definedName>
    <definedName name="YI" localSheetId="0">#REF!</definedName>
    <definedName name="YINIANCHUKU" localSheetId="0">#REF!</definedName>
    <definedName name="YS" localSheetId="0">#REF!</definedName>
    <definedName name="YYY" localSheetId="0">#REF!</definedName>
    <definedName name="yyyy" localSheetId="0">#REF!</definedName>
    <definedName name="Z" localSheetId="0" hidden="1">#REF!</definedName>
    <definedName name="ZEROFROHS" localSheetId="0">#REF!</definedName>
    <definedName name="Zip" localSheetId="0">#REF!</definedName>
    <definedName name="ZXD" localSheetId="0">#REF!</definedName>
    <definedName name="ZYX" localSheetId="0">#REF!</definedName>
    <definedName name="ZZZ" localSheetId="0">#REF!</definedName>
    <definedName name="デｰタ年月">[185]!デｰタ年月</definedName>
    <definedName name="啊" localSheetId="0">#REF!</definedName>
    <definedName name="本级标准收入2004年">[186]本年收入合计!$E$4:$E$184</definedName>
    <definedName name="閉じる">[185]!閉じる</definedName>
    <definedName name="部门" localSheetId="0">#REF!</definedName>
    <definedName name="财力" localSheetId="0">#REF!</definedName>
    <definedName name="财政供养人员增幅2004年">[189]财政供养人员增幅!$E$6</definedName>
    <definedName name="财政供养人员增幅2004年分县">[189]财政供养人员增幅!$E$4:$E$184</definedName>
    <definedName name="仓库" localSheetId="0">#REF!</definedName>
    <definedName name="差旅费12" localSheetId="0">#REF!</definedName>
    <definedName name="产品入库序时簿" localSheetId="0">#REF!</definedName>
    <definedName name="车间料房" localSheetId="0">#REF!</definedName>
    <definedName name="车间料房分析" localSheetId="0">#REF!</definedName>
    <definedName name="处置固资、无资和其资而收回的现金净额" localSheetId="0">#REF!</definedName>
    <definedName name="村级标准支出">[191]村级支出!$E$4:$E$184</definedName>
    <definedName name="存货净值年初数" localSheetId="0">#REF!</definedName>
    <definedName name="存货净值期末数" localSheetId="0">#REF!</definedName>
    <definedName name="存货明细___1_原材料_" localSheetId="0">#REF!</definedName>
    <definedName name="存货收发存汇总表" localSheetId="0">#REF!</definedName>
    <definedName name="大多数">[192]XL4Poppy!$A$15</definedName>
    <definedName name="大幅度" localSheetId="0">#REF!</definedName>
    <definedName name="当前" localSheetId="0">#REF!</definedName>
    <definedName name="第二产业分县2003年">[195]GDP!$G$4:$G$184</definedName>
    <definedName name="第二产业合计2003年">[195]GDP!$G$4</definedName>
    <definedName name="第三产业分县2003年">[195]GDP!$H$4:$H$184</definedName>
    <definedName name="第三产业合计2003年">[195]GDP!$H$4</definedName>
    <definedName name="罚款收入" localSheetId="0">#REF!</definedName>
    <definedName name="分队发送" localSheetId="0">#REF!</definedName>
    <definedName name="分析" localSheetId="0">#REF!</definedName>
    <definedName name="耕地占用税分县2003年">[198]一般预算收入!$U$4:$U$184</definedName>
    <definedName name="耕地占用税合计2003年">[198]一般预算收入!$U$4</definedName>
    <definedName name="工商税收2004年">[199]工商税收!$S$4:$S$184</definedName>
    <definedName name="工商税收合计2004年">[199]工商税收!$S$4</definedName>
    <definedName name="公检法司部门编制数">[200]公检法司编制!$E$4:$E$184</definedName>
    <definedName name="公用标准支出">[201]合计!$E$4:$E$184</definedName>
    <definedName name="固定资产" localSheetId="0">#REF!</definedName>
    <definedName name="固定资产清单" localSheetId="0">#REF!</definedName>
    <definedName name="固定资产折旧表" localSheetId="0">#REF!</definedName>
    <definedName name="管理No." localSheetId="0">#REF!</definedName>
    <definedName name="规格" localSheetId="0">#REF!</definedName>
    <definedName name="行政管理部门编制数">[200]行政编制!$E$4:$E$184</definedName>
    <definedName name="核算项目明细账_555_02" localSheetId="0">#REF!</definedName>
    <definedName name="核算项目余额表" localSheetId="0">#REF!</definedName>
    <definedName name="汇率" localSheetId="0">#REF!</definedName>
    <definedName name="汇总" localSheetId="0">#REF!</definedName>
    <definedName name="会计分录序时簿" localSheetId="0">#REF!</definedName>
    <definedName name="加班单19" localSheetId="0">#REF!</definedName>
    <definedName name="监察" localSheetId="0">#REF!</definedName>
    <definedName name="检查手顺书_10">[205]管理图面1!$L$81</definedName>
    <definedName name="結果３" localSheetId="0">#REF!</definedName>
    <definedName name="結果の要約" localSheetId="0">#REF!</definedName>
    <definedName name="結論" localSheetId="0">#REF!</definedName>
    <definedName name="今後の展開" localSheetId="0">#REF!</definedName>
    <definedName name="経歴" localSheetId="0">#REF!</definedName>
    <definedName name="科目编码">[207]编码!$A$2:$A$145</definedName>
    <definedName name="科目余额表" localSheetId="0">#REF!</definedName>
    <definedName name="库___存" localSheetId="0">#REF!</definedName>
    <definedName name="库存呆滞料分析表" localSheetId="0">#REF!</definedName>
    <definedName name="老">[42]ZZZXXCK35KANRI!$B$11:$B$40</definedName>
    <definedName name="农业人口2003年">[208]农业人口!$E$4:$E$184</definedName>
    <definedName name="农业税分县2003年">[198]一般预算收入!$S$4:$S$184</definedName>
    <definedName name="农业税合计2003年">[198]一般预算收入!$S$4</definedName>
    <definedName name="农业特产税分县2003年">[198]一般预算收入!$T$4:$T$184</definedName>
    <definedName name="农业特产税合计2003年">[198]一般预算收入!$T$4</definedName>
    <definedName name="农业用地面积">[209]农业用地!$E$4:$E$184</definedName>
    <definedName name="判定" localSheetId="0">#REF!</definedName>
    <definedName name="其他出库序时簿" localSheetId="0">#REF!</definedName>
    <definedName name="其他业务收入" localSheetId="0">#REF!</definedName>
    <definedName name="其他应付款年初数" localSheetId="0">#REF!</definedName>
    <definedName name="其他应付款期末数" localSheetId="0">#REF!</definedName>
    <definedName name="其他应收09">[210]科目余额表!$A$1:$K$31</definedName>
    <definedName name="其他应收款净额年初数" localSheetId="0">#REF!</definedName>
    <definedName name="其他应收款净额期末数" localSheetId="0">#REF!</definedName>
    <definedName name="其他应收款年初数" localSheetId="0">#REF!</definedName>
    <definedName name="其他应收款期末数" localSheetId="0">#REF!</definedName>
    <definedName name="契税分县2003年">[198]一般预算收入!$V$4:$V$184</definedName>
    <definedName name="契税合计2003年">[198]一般预算收入!$V$4</definedName>
    <definedName name="请选择" localSheetId="0">#REF!</definedName>
    <definedName name="全部末级余额" localSheetId="0">#REF!</definedName>
    <definedName name="確認項目" localSheetId="0">#REF!</definedName>
    <definedName name="人员标准支出">[212]人员支出!$E$4:$E$184</definedName>
    <definedName name="入力２" localSheetId="0">#REF!</definedName>
    <definedName name="社名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领料汇总" localSheetId="0">#REF!</definedName>
    <definedName name="生产领料序时簿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事业发展支出">[213]事业发展!$E$4:$E$184</definedName>
    <definedName name="试算平衡表" localSheetId="0">#REF!</definedName>
    <definedName name="是" localSheetId="0">#REF!</definedName>
    <definedName name="数量金额总账" localSheetId="0">#REF!</definedName>
    <definedName name="外购入库序时簿" localSheetId="0">#REF!</definedName>
    <definedName name="外协厂监查指导4" localSheetId="0">#REF!</definedName>
    <definedName name="外协厂监察指导" localSheetId="0">#REF!</definedName>
    <definedName name="往来对账单" localSheetId="0">#REF!</definedName>
    <definedName name="委外加工发出序时簿" localSheetId="0">#REF!</definedName>
    <definedName name="物料代码0503" localSheetId="0">#REF!</definedName>
    <definedName name="物料收发汇总表" localSheetId="0">#REF!</definedName>
    <definedName name="物料收发明细表" localSheetId="0">#REF!</definedName>
    <definedName name="乡镇个数">[218]行政区划!$D$6:$D$184</definedName>
    <definedName name="销售出库汇总表" localSheetId="0">#REF!</definedName>
    <definedName name="销售出库序时簿" localSheetId="0">#REF!</definedName>
    <definedName name="新" localSheetId="0">#REF!</definedName>
    <definedName name="性别">[219]基础编码!$H$2:$H$3</definedName>
    <definedName name="選択_B517">[185]!選択_B517</definedName>
    <definedName name="選択_D510">[185]!選択_D510</definedName>
    <definedName name="選択_M32">[185]!選択_M32</definedName>
    <definedName name="選択_M95">[185]!選択_M95</definedName>
    <definedName name="選択_P30">[185]!選択_P30</definedName>
    <definedName name="選択_R34">[185]!選択_R34</definedName>
    <definedName name="選択_T32">[185]!選択_T32</definedName>
    <definedName name="選択_V01">[185]!選択_V01</definedName>
    <definedName name="選択_W32">[185]!選択_W32</definedName>
    <definedName name="選択_W33">[185]!選択_W33</definedName>
    <definedName name="学历">[219]基础编码!$S$2:$S$9</definedName>
    <definedName name="一般预算收入2002年">'[220]2002年一般预算收入'!$AC$4:$AC$184</definedName>
    <definedName name="一般预算收入2003年">[198]一般预算收入!$AD$4:$AD$184</definedName>
    <definedName name="一般预算收入合计2003年">[198]一般预算收入!$AC$4</definedName>
    <definedName name="仪器盘点" localSheetId="0">#REF!</definedName>
    <definedName name="营业外收入" localSheetId="0">#REF!</definedName>
    <definedName name="应付票据期末数" localSheetId="0">#REF!</definedName>
    <definedName name="应付账款期末数" localSheetId="0">#REF!</definedName>
    <definedName name="应会" localSheetId="0">#REF!</definedName>
    <definedName name="应收款项净额年初数" localSheetId="0">#REF!</definedName>
    <definedName name="应收票据年初数" localSheetId="0">#REF!</definedName>
    <definedName name="应收票据期末数" localSheetId="0">#REF!</definedName>
    <definedName name="应收账款净额年初数" localSheetId="0">#REF!</definedName>
    <definedName name="应收账款净额期末数" localSheetId="0">#REF!</definedName>
    <definedName name="应收账款年初数" localSheetId="0">#REF!</definedName>
    <definedName name="应收账款期末数" localSheetId="0">#REF!</definedName>
    <definedName name="预付账款期末数" localSheetId="0">#REF!</definedName>
    <definedName name="预收账款年初数" localSheetId="0">#REF!</definedName>
    <definedName name="预收账款期末数" localSheetId="0">#REF!</definedName>
    <definedName name="招待费12" localSheetId="0">#REF!</definedName>
    <definedName name="支出">'[221]P1012001'!$A$6:$E$117</definedName>
    <definedName name="中国" localSheetId="0">#REF!</definedName>
    <definedName name="中小学生人数2003年">[222]中小学生!$E$4:$E$184</definedName>
    <definedName name="主营业务收入净额" localSheetId="0">#REF!</definedName>
    <definedName name="总人口2003年">[223]总人口!$E$4:$E$184</definedName>
    <definedName name="수량10월" localSheetId="0">#REF!</definedName>
    <definedName name="수량11월" localSheetId="0">#REF!</definedName>
    <definedName name="수량12월" localSheetId="0">#REF!</definedName>
    <definedName name="수량1월" localSheetId="0">#REF!</definedName>
    <definedName name="수량4" localSheetId="0">#REF!,#REF!,#REF!,#REF!</definedName>
    <definedName name="전" localSheetId="0">#REF!</definedName>
    <definedName name="전제2" localSheetId="0" hidden="1">#REF!</definedName>
    <definedName name="주택사업본부" localSheetId="0">#REF!</definedName>
    <definedName name="철구사업본부" localSheetId="0">#REF!</definedName>
    <definedName name="&#10;_x0015_0Print_Area" localSheetId="0">'[4]A-100전제'!#REF!</definedName>
    <definedName name="_____0__123Grap" localSheetId="0" hidden="1">'[5]진행 DATA (2)'!#REF!</definedName>
    <definedName name="_?0_F" localSheetId="0" hidden="1">'[6]CD-실적'!#REF!</definedName>
    <definedName name="\0" localSheetId="0">'[7]PNT-QUOT-#3'!#REF!</definedName>
    <definedName name="\f" localSheetId="0">'[10]__-BLDG'!#REF!</definedName>
    <definedName name="\k" localSheetId="0">'[10]__-BLDG'!#REF!</definedName>
    <definedName name="\l" localSheetId="0">'[10]__-BLDG'!#REF!</definedName>
    <definedName name="\n" localSheetId="0">'[10]__-BLDG'!#REF!</definedName>
    <definedName name="\x1" localSheetId="0">'[8]SCH 4'!#REF!</definedName>
    <definedName name="\x2" localSheetId="0">'[8]SCH 4'!#REF!</definedName>
    <definedName name="_____T02" localSheetId="0">{"Book1"}</definedName>
    <definedName name="__123Graph_X" localSheetId="0" hidden="1">'[12]진행 DATA (2)'!#REF!</definedName>
    <definedName name="__TK632" localSheetId="0">'[15]HD-XUAT'!#REF!</definedName>
    <definedName name="__TK641" localSheetId="0">'[15]HD-XUAT'!#REF!</definedName>
    <definedName name="__TK642" localSheetId="0">'[15]HD-XUAT'!#REF!</definedName>
    <definedName name="__TK911" localSheetId="0">'[15]HD-XUAT'!#REF!</definedName>
    <definedName name="__wrn.주간._.보고.I_CO" localSheetId="0" hidden="1">{#N/A,#N/A,TRUE,"일정"}</definedName>
    <definedName name="_1BA1025" localSheetId="0">[16]MTP!#REF!</definedName>
    <definedName name="_1BA1037" localSheetId="0">[16]MTP!#REF!</definedName>
    <definedName name="_1BA1050" localSheetId="0">[16]MTP!#REF!</definedName>
    <definedName name="_1BA1075" localSheetId="0">[16]MTP!#REF!</definedName>
    <definedName name="_1BA1100" localSheetId="0">[16]MTP!#REF!</definedName>
    <definedName name="_1BA3025" localSheetId="0">[16]MTP!#REF!</definedName>
    <definedName name="_1BA3037" localSheetId="0">[16]MTP!#REF!</definedName>
    <definedName name="_1BA3050" localSheetId="0">[16]MTP!#REF!</definedName>
    <definedName name="_1BA305G" localSheetId="0">[16]MTP!#REF!</definedName>
    <definedName name="_1BA3075" localSheetId="0">[16]MTP!#REF!</definedName>
    <definedName name="_1BA3100" localSheetId="0">[16]MTP!#REF!</definedName>
    <definedName name="_1BA3160" localSheetId="0">[16]MTP!#REF!</definedName>
    <definedName name="_1BA3320" localSheetId="0">[16]MTP!#REF!</definedName>
    <definedName name="_1BA3400" localSheetId="0">[16]MTP!#REF!</definedName>
    <definedName name="_1CAP002" localSheetId="0">[18]MTP!#REF!</definedName>
    <definedName name="_1CAP003" localSheetId="0">[16]MTP!#REF!</definedName>
    <definedName name="_1CAPTU1" localSheetId="0">[19]MTP!#REF!</definedName>
    <definedName name="_1CDHT01" localSheetId="0">[16]MTP!#REF!</definedName>
    <definedName name="_1CDHT02" localSheetId="0">[16]MTP!#REF!</definedName>
    <definedName name="_1CHAG01" localSheetId="0">[20]MTP!#REF!</definedName>
    <definedName name="_1CHAG02" localSheetId="0">[20]MTP!#REF!</definedName>
    <definedName name="_1CHANG1" localSheetId="0">[16]MTP!#REF!</definedName>
    <definedName name="_1CHDG01" localSheetId="0">[20]MTP!#REF!</definedName>
    <definedName name="_1CHDG02" localSheetId="0">[20]MTP!#REF!</definedName>
    <definedName name="_1CHSG01" localSheetId="0">[20]MTP!#REF!</definedName>
    <definedName name="_1DA0801" localSheetId="0">[16]MTP!#REF!</definedName>
    <definedName name="_1DA0802" localSheetId="0">[16]MTP!#REF!</definedName>
    <definedName name="_1DA1201" localSheetId="0">[16]MTP!#REF!</definedName>
    <definedName name="_1DA2001" localSheetId="0">[16]MTP!#REF!</definedName>
    <definedName name="_1DA2401" localSheetId="0">[21]MTP!#REF!</definedName>
    <definedName name="_1DA2402" localSheetId="0">[21]MTP!#REF!</definedName>
    <definedName name="_1DA2403" localSheetId="0">[20]MTP!#REF!</definedName>
    <definedName name="_1DA3201" localSheetId="0">[21]MTP!#REF!</definedName>
    <definedName name="_1DA3202" localSheetId="0">[21]MTP!#REF!</definedName>
    <definedName name="_1DA3203" localSheetId="0">[21]MTP!#REF!</definedName>
    <definedName name="_1DA3204" localSheetId="0">[16]MTP!#REF!</definedName>
    <definedName name="_1DATITU" localSheetId="0">[20]MTP!#REF!</definedName>
    <definedName name="_1DAU001" localSheetId="0">[16]MTP!#REF!</definedName>
    <definedName name="_1DAU003" localSheetId="0">[16]MTP!#REF!</definedName>
    <definedName name="_1DCTT48" localSheetId="0">[16]MTP!#REF!</definedName>
    <definedName name="_1DK1001" localSheetId="0">[16]MTP!#REF!</definedName>
    <definedName name="_1DK3001" localSheetId="0">[16]MTP!#REF!</definedName>
    <definedName name="_1KD22B1" localSheetId="0">[16]MTP!#REF!</definedName>
    <definedName name="_1KDM22T" localSheetId="0">[16]MTP!#REF!</definedName>
    <definedName name="_1KEP001" localSheetId="0">[16]MTP!#REF!</definedName>
    <definedName name="_1LCAP01" localSheetId="0">[16]MTP!#REF!</definedName>
    <definedName name="_1NEO001" localSheetId="0">[21]MTP!#REF!</definedName>
    <definedName name="_1PKIEN1" localSheetId="0">[16]MTP!#REF!</definedName>
    <definedName name="_1SDUNG1" localSheetId="0">[21]MTP!#REF!</definedName>
    <definedName name="_1STREO1" localSheetId="0">[16]MTP!#REF!</definedName>
    <definedName name="_1STREO2" localSheetId="0">[16]MTP!#REF!</definedName>
    <definedName name="_1STREO3" localSheetId="0">[16]MTP!#REF!</definedName>
    <definedName name="_1TD1001" localSheetId="0">[16]MTP!#REF!</definedName>
    <definedName name="_1TD1002" localSheetId="0">[16]MTP!#REF!</definedName>
    <definedName name="_1TIHT02" localSheetId="0">[16]MTP!#REF!</definedName>
    <definedName name="_1TIHT03" localSheetId="0">[16]MTP!#REF!</definedName>
    <definedName name="_1TIHT04" localSheetId="0">[16]MTP!#REF!</definedName>
    <definedName name="_1TIHT05" localSheetId="0">[16]MTP!#REF!</definedName>
    <definedName name="_1TITT01" localSheetId="0">[20]MTP!#REF!</definedName>
    <definedName name="_1UCLEV1" localSheetId="0">[16]MTP!#REF!</definedName>
    <definedName name="_2BLBCO1" localSheetId="0">[20]MTP!#REF!</definedName>
    <definedName name="_2BMONG1" localSheetId="0">[23]MTP!#REF!</definedName>
    <definedName name="_2CHAG01" localSheetId="0">[16]MTP!#REF!</definedName>
    <definedName name="_2CHAG02" localSheetId="0">[16]MTP!#REF!</definedName>
    <definedName name="_2CHDG01" localSheetId="0">[16]MTP!#REF!</definedName>
    <definedName name="_2CHDG02" localSheetId="0">[16]MTP!#REF!</definedName>
    <definedName name="_2CHGI01" localSheetId="0">[16]MTP!#REF!</definedName>
    <definedName name="_2CHSG01" localSheetId="0">[16]MTP!#REF!</definedName>
    <definedName name="_2COAC150" localSheetId="0">[20]MTP!#REF!</definedName>
    <definedName name="_2COAC240" localSheetId="0">[20]MTP!#REF!</definedName>
    <definedName name="_2COTT48" localSheetId="0">[16]MTP!#REF!</definedName>
    <definedName name="_2DA080" localSheetId="0">[23]MTP!#REF!</definedName>
    <definedName name="_2DA0801" localSheetId="0">[16]MTP!#REF!</definedName>
    <definedName name="_2DA0802" localSheetId="0">[16]MTP!#REF!</definedName>
    <definedName name="_2DA2001" localSheetId="0">[16]MTP!#REF!</definedName>
    <definedName name="_2DA2002" localSheetId="0">[16]MTP!#REF!</definedName>
    <definedName name="_2DA2401" localSheetId="0">[16]MTP!#REF!</definedName>
    <definedName name="_2DA2402" localSheetId="0">[16]MTP!#REF!</definedName>
    <definedName name="_2DA2403" localSheetId="0">[16]MTP!#REF!</definedName>
    <definedName name="_2DA2404" localSheetId="0">[16]MTP!#REF!</definedName>
    <definedName name="_2DA2405" localSheetId="0">[16]MTP!#REF!</definedName>
    <definedName name="_2DA2406" localSheetId="0">[16]MTP!#REF!</definedName>
    <definedName name="_2DA2407" localSheetId="0">[24]MTP!#REF!</definedName>
    <definedName name="_2DA2408" localSheetId="0">[20]MTP!#REF!</definedName>
    <definedName name="_2DA3202" localSheetId="0">[16]MTP!#REF!</definedName>
    <definedName name="_2DALHT1" localSheetId="0">[23]MTP!#REF!</definedName>
    <definedName name="_2DATITU" localSheetId="0">[20]MTP!#REF!</definedName>
    <definedName name="_2DCT001" localSheetId="0">[16]MTP!#REF!</definedName>
    <definedName name="_2DDAY01" localSheetId="0">[16]MTP!#REF!</definedName>
    <definedName name="_2DS1P01" localSheetId="0">[16]MTP!#REF!</definedName>
    <definedName name="_2DS3P01" localSheetId="0">[16]MTP!#REF!</definedName>
    <definedName name="_2FCO100" localSheetId="0">[16]MTP!#REF!</definedName>
    <definedName name="_2FCO200" localSheetId="0">[16]MTP!#REF!</definedName>
    <definedName name="_2KD0120" localSheetId="0">[20]MTP!#REF!</definedName>
    <definedName name="_2KD0221" localSheetId="0">[16]MTP!#REF!</definedName>
    <definedName name="_2KD0223" localSheetId="0">[16]MTP!#REF!</definedName>
    <definedName name="_2KD0481" localSheetId="0">[16]MTP!#REF!</definedName>
    <definedName name="_2KD0500" localSheetId="0">[16]MTP!#REF!</definedName>
    <definedName name="_2KD0501" localSheetId="0">[16]MTP!#REF!</definedName>
    <definedName name="_2KD0502" localSheetId="0">[16]MTP!#REF!</definedName>
    <definedName name="_2KD0600" localSheetId="0">[20]MTP!#REF!</definedName>
    <definedName name="_2KD0700" localSheetId="0">[16]MTP!#REF!</definedName>
    <definedName name="_2KD0701" localSheetId="0">[16]MTP!#REF!</definedName>
    <definedName name="_2KD0702" localSheetId="0">[16]MTP!#REF!</definedName>
    <definedName name="_2KD0950" localSheetId="0">[16]MTP!#REF!</definedName>
    <definedName name="_2KD0951" localSheetId="0">[16]MTP!#REF!</definedName>
    <definedName name="_2KD1202" localSheetId="0">[20]MTP!#REF!</definedName>
    <definedName name="_2KD1501" localSheetId="0">[16]MTP!#REF!</definedName>
    <definedName name="_2KD1502" localSheetId="0">[16]MTP!#REF!</definedName>
    <definedName name="_2KD22B1" localSheetId="0">[16]MTP!#REF!</definedName>
    <definedName name="_2KD2401" localSheetId="0">[16]MTP!#REF!</definedName>
    <definedName name="_2KD25B1" localSheetId="0">[23]MTP!#REF!</definedName>
    <definedName name="_2KD3251" localSheetId="0">[23]MTP!#REF!</definedName>
    <definedName name="_2KD48B1" localSheetId="0">[16]MTP!#REF!</definedName>
    <definedName name="_2LA1001" localSheetId="0">[16]MTP!#REF!</definedName>
    <definedName name="_2LBCO01" localSheetId="0">[16]MTP!#REF!</definedName>
    <definedName name="_2LBS001" localSheetId="0">[16]MTP!#REF!</definedName>
    <definedName name="_2LDA080" localSheetId="0">[23]MTP!#REF!</definedName>
    <definedName name="_2MONG01" localSheetId="0">[16]MTP!#REF!</definedName>
    <definedName name="_2NEO001" localSheetId="0">[16]MTP!#REF!</definedName>
    <definedName name="_2NHANH1" localSheetId="0">[16]MTP!#REF!</definedName>
    <definedName name="_2OILS01" localSheetId="0">[16]MTP!#REF!</definedName>
    <definedName name="_2PKTT01" localSheetId="0">[16]MTP!#REF!</definedName>
    <definedName name="_2RECLO1" localSheetId="0">[16]MTP!#REF!</definedName>
    <definedName name="_2SDINH1" localSheetId="0">[16]MTP!#REF!</definedName>
    <definedName name="_2SDUNG1" localSheetId="0">[16]MTP!#REF!</definedName>
    <definedName name="_2SDUNG2" localSheetId="0">[20]MTP!#REF!</definedName>
    <definedName name="_2SDUNG4" localSheetId="0">[25]MTP!#REF!</definedName>
    <definedName name="_2STREO1" localSheetId="0">[16]MTP!#REF!</definedName>
    <definedName name="_2STREO2" localSheetId="0">[16]MTP!#REF!</definedName>
    <definedName name="_2STREO3" localSheetId="0">[16]MTP!#REF!</definedName>
    <definedName name="_2STREO4" localSheetId="0">[16]MTP!#REF!</definedName>
    <definedName name="_2STREO7" localSheetId="0">[26]MTP!#REF!</definedName>
    <definedName name="_2STREOA" localSheetId="0">[23]MTP!#REF!</definedName>
    <definedName name="_2SUCHA1" localSheetId="0">[23]MTP!#REF!</definedName>
    <definedName name="_2SUDO01" localSheetId="0">[16]MTP!#REF!</definedName>
    <definedName name="_2TDIA01" localSheetId="0">[16]MTP!#REF!</definedName>
    <definedName name="_2TDTD01" localSheetId="0">[16]MTP!#REF!</definedName>
    <definedName name="_2TRU121" localSheetId="0">[16]MTP!#REF!</definedName>
    <definedName name="_2TRU122" localSheetId="0">[16]MTP!#REF!</definedName>
    <definedName name="_2TRU141" localSheetId="0">[16]MTP!#REF!</definedName>
    <definedName name="_2TRU900" localSheetId="0">[20]MTP!#REF!</definedName>
    <definedName name="_2TU3100" localSheetId="0">[16]MTP!#REF!</definedName>
    <definedName name="_2TU6100" localSheetId="0">[16]MTP!#REF!</definedName>
    <definedName name="_2UCLEV1" localSheetId="0">[16]MTP!#REF!</definedName>
    <definedName name="_2UCLEV2" localSheetId="0">[25]MTP!#REF!</definedName>
    <definedName name="_2VTLT01" localSheetId="0">[16]MTP!#REF!</definedName>
    <definedName name="_3ABC501" localSheetId="0">[16]MTP!#REF!</definedName>
    <definedName name="_3ABC701" localSheetId="0">[16]MTP!#REF!</definedName>
    <definedName name="_3ABC951" localSheetId="0">[16]MTP!#REF!</definedName>
    <definedName name="_3BETON1" localSheetId="0">[23]MTP!#REF!</definedName>
    <definedName name="_3BRANC1" localSheetId="0">[23]MTP!#REF!</definedName>
    <definedName name="_3BRANC3" localSheetId="0">[23]MTP!#REF!</definedName>
    <definedName name="_3BRANCH" localSheetId="0">[16]MTP!#REF!</definedName>
    <definedName name="_3BTHT01" localSheetId="0">[16]MTP!#REF!</definedName>
    <definedName name="_3BTHT02" localSheetId="0">[16]MTP!#REF!</definedName>
    <definedName name="_3BTHT11" localSheetId="0">[16]MTP!#REF!</definedName>
    <definedName name="_3CHAG01" localSheetId="0">[16]MTP!#REF!</definedName>
    <definedName name="_3CHAG02" localSheetId="0">[16]MTP!#REF!</definedName>
    <definedName name="_3CHAG03" localSheetId="0">[16]MTP!#REF!</definedName>
    <definedName name="_3CHAG04" localSheetId="0">[16]MTP!#REF!</definedName>
    <definedName name="_3CHDG01" localSheetId="0">[16]MTP!#REF!</definedName>
    <definedName name="_3CHDG02" localSheetId="0">[16]MTP!#REF!</definedName>
    <definedName name="_3CHDG03" localSheetId="0">[16]MTP!#REF!</definedName>
    <definedName name="_3CHDG04" localSheetId="0">[16]MTP!#REF!</definedName>
    <definedName name="_3CHSG01" localSheetId="0">[16]MTP!#REF!</definedName>
    <definedName name="_3CHSG02" localSheetId="0">[16]MTP!#REF!</definedName>
    <definedName name="_3CLHT01" localSheetId="0">[16]MTP!#REF!</definedName>
    <definedName name="_3CLHT02" localSheetId="0">[16]MTP!#REF!</definedName>
    <definedName name="_3CLHT03" localSheetId="0">[16]MTP!#REF!</definedName>
    <definedName name="_3COABC1" localSheetId="0">[16]MTP!#REF!</definedName>
    <definedName name="_3CPHA01" localSheetId="0">[16]MTP!#REF!</definedName>
    <definedName name="_3DA0001" localSheetId="0">[16]MTP!#REF!</definedName>
    <definedName name="_3DA0002" localSheetId="0">[16]MTP!#REF!</definedName>
    <definedName name="_3DALHT1" localSheetId="0">[23]MTP!#REF!</definedName>
    <definedName name="_3DALTHT" localSheetId="0">[23]MTP!#REF!</definedName>
    <definedName name="_3DATRU1" localSheetId="0">[23]MTP!#REF!</definedName>
    <definedName name="_3DCT001" localSheetId="0">[16]MTP!#REF!</definedName>
    <definedName name="_3DNVCD1" localSheetId="0">[23]MTP!#REF!</definedName>
    <definedName name="_3DUPLEX" localSheetId="0">[16]MTP!#REF!</definedName>
    <definedName name="_3FERRU1" localSheetId="0">[16]MTP!#REF!</definedName>
    <definedName name="_3FERRU2" localSheetId="0">[16]MTP!#REF!</definedName>
    <definedName name="_3KD3501" localSheetId="0">[16]MTP!#REF!</definedName>
    <definedName name="_3KD3502" localSheetId="0">[16]MTP!#REF!</definedName>
    <definedName name="_3KD3511" localSheetId="0">[16]MTP!#REF!</definedName>
    <definedName name="_3KD3801" localSheetId="0">[16]MTP!#REF!</definedName>
    <definedName name="_3KD4801" localSheetId="0">[16]MTP!#REF!</definedName>
    <definedName name="_3KD5011" localSheetId="0">[16]MTP!#REF!</definedName>
    <definedName name="_3KD7501" localSheetId="0">[16]MTP!#REF!</definedName>
    <definedName name="_3KD9501" localSheetId="0">[16]MTP!#REF!</definedName>
    <definedName name="_3KNABC1" localSheetId="0">[23]MTP!#REF!</definedName>
    <definedName name="_3KTABC1" localSheetId="0">[23]MTP!#REF!</definedName>
    <definedName name="_3LABC01" localSheetId="0">[16]MTP!#REF!</definedName>
    <definedName name="_3LONG01" localSheetId="0">[16]MTP!#REF!</definedName>
    <definedName name="_3LONG02" localSheetId="0">[16]MTP!#REF!</definedName>
    <definedName name="_3LONG03" localSheetId="0">[16]MTP!#REF!</definedName>
    <definedName name="_3LONG04" localSheetId="0">[16]MTP!#REF!</definedName>
    <definedName name="_3LSON01" localSheetId="0">[16]MTP!#REF!</definedName>
    <definedName name="_3LSON02" localSheetId="0">[16]MTP!#REF!</definedName>
    <definedName name="_3LSON03" localSheetId="0">[16]MTP!#REF!</definedName>
    <definedName name="_3LSON04" localSheetId="0">[16]MTP!#REF!</definedName>
    <definedName name="_3LSON05" localSheetId="0">[16]MTP!#REF!</definedName>
    <definedName name="_3LSON06" localSheetId="0">[16]MTP!#REF!</definedName>
    <definedName name="_3LSON07" localSheetId="0">[16]MTP!#REF!</definedName>
    <definedName name="_3LSON08" localSheetId="0">[16]MTP!#REF!</definedName>
    <definedName name="_3LSON09" localSheetId="0">[16]MTP!#REF!</definedName>
    <definedName name="_3LSON10" localSheetId="0">[16]MTP!#REF!</definedName>
    <definedName name="_3LSON11" localSheetId="0">[16]MTP!#REF!</definedName>
    <definedName name="_3LSON12" localSheetId="0">[16]MTP!#REF!</definedName>
    <definedName name="_3LSON13" localSheetId="0">[16]MTP!#REF!</definedName>
    <definedName name="_3LSON14" localSheetId="0">[16]MTP!#REF!</definedName>
    <definedName name="_3LSON15" localSheetId="0">[16]MTP!#REF!</definedName>
    <definedName name="_3LSON16" localSheetId="0">[16]MTP!#REF!</definedName>
    <definedName name="_3LSON17" localSheetId="0">[16]MTP!#REF!</definedName>
    <definedName name="_3LSON18" localSheetId="0">[16]MTP!#REF!</definedName>
    <definedName name="_3LSON19" localSheetId="0">[16]MTP!#REF!</definedName>
    <definedName name="_3MONG01" localSheetId="0">[16]MTP!#REF!</definedName>
    <definedName name="_3NAPABC" localSheetId="0">[23]MTP!#REF!</definedName>
    <definedName name="_3NEO001" localSheetId="0">[16]MTP!#REF!</definedName>
    <definedName name="_3NEO002" localSheetId="0">[16]MTP!#REF!</definedName>
    <definedName name="_3NOIBOC" localSheetId="0">[23]MTP!#REF!</definedName>
    <definedName name="_3PKABC1" localSheetId="0">[16]MTP!#REF!</definedName>
    <definedName name="_3PKHT01" localSheetId="0">[16]MTP!#REF!</definedName>
    <definedName name="_3QUARTD" localSheetId="0">[16]MTP!#REF!</definedName>
    <definedName name="_3RACK31" localSheetId="0">[16]MTP!#REF!</definedName>
    <definedName name="_3RACK41" localSheetId="0">[16]MTP!#REF!</definedName>
    <definedName name="_3TDABC1" localSheetId="0">[23]MTP!#REF!</definedName>
    <definedName name="_3TDIA01" localSheetId="0">[16]MTP!#REF!</definedName>
    <definedName name="_3TDIA02" localSheetId="0">[16]MTP!#REF!</definedName>
    <definedName name="_3TDIA03" localSheetId="0">[23]MTP!#REF!</definedName>
    <definedName name="_3TDIAHT" localSheetId="0">[23]MTP!#REF!</definedName>
    <definedName name="_3TDIATM" localSheetId="0">[23]MTP!#REF!</definedName>
    <definedName name="_3TRU091" localSheetId="0">[16]MTP!#REF!</definedName>
    <definedName name="_3TRU101" localSheetId="0">[16]MTP!#REF!</definedName>
    <definedName name="_3TRU102" localSheetId="0">[16]MTP!#REF!</definedName>
    <definedName name="_3TRU121" localSheetId="0">[16]MTP!#REF!</definedName>
    <definedName name="_3TRU731" localSheetId="0">[16]MTP!#REF!</definedName>
    <definedName name="_3TRU841" localSheetId="0">[16]MTP!#REF!</definedName>
    <definedName name="_3TRU842" localSheetId="0">[16]MTP!#REF!</definedName>
    <definedName name="_3TRU843" localSheetId="0">[16]MTP!#REF!</definedName>
    <definedName name="_3TU0601" localSheetId="0">[16]MTP!#REF!</definedName>
    <definedName name="_3TU0602" localSheetId="0">[16]MTP!#REF!</definedName>
    <definedName name="_3TU0603" localSheetId="0">[16]MTP!#REF!</definedName>
    <definedName name="_3TU0901" localSheetId="0">[16]MTP!#REF!</definedName>
    <definedName name="_3TU0902" localSheetId="0">[16]MTP!#REF!</definedName>
    <definedName name="_3TU0903" localSheetId="0">[16]MTP!#REF!</definedName>
    <definedName name="_4CDB095" localSheetId="0">[28]MTP!#REF!</definedName>
    <definedName name="_4CDB120" localSheetId="0">[20]MTP!#REF!</definedName>
    <definedName name="_4CDTT01" localSheetId="0">[16]MTP!#REF!</definedName>
    <definedName name="_4CNT050" localSheetId="0">[16]MTP!#REF!</definedName>
    <definedName name="_4CNT095" localSheetId="0">[16]MTP!#REF!</definedName>
    <definedName name="_4CNT150" localSheetId="0">[16]MTP!#REF!</definedName>
    <definedName name="_4CTL050" localSheetId="0">[16]MTP!#REF!</definedName>
    <definedName name="_4CTL095" localSheetId="0">[16]MTP!#REF!</definedName>
    <definedName name="_4CTL150" localSheetId="0">[16]MTP!#REF!</definedName>
    <definedName name="_4ED2062" localSheetId="0">[16]MTP!#REF!</definedName>
    <definedName name="_4ED2063" localSheetId="0">[16]MTP!#REF!</definedName>
    <definedName name="_4ED2064" localSheetId="0">[16]MTP!#REF!</definedName>
    <definedName name="_4FCO101" localSheetId="0">[16]MTP!#REF!</definedName>
    <definedName name="_4FCO200" localSheetId="0">[28]MTP!#REF!</definedName>
    <definedName name="_4GDDCN1" localSheetId="0">[28]MTP!#REF!</definedName>
    <definedName name="_4GIA101" localSheetId="0">[16]MTP!#REF!</definedName>
    <definedName name="_4GOIC01" localSheetId="0">[16]MTP!#REF!</definedName>
    <definedName name="_4HDCTT1" localSheetId="0">[16]MTP!#REF!</definedName>
    <definedName name="_4HDCTT2" localSheetId="0">[16]MTP!#REF!</definedName>
    <definedName name="_4HDCTT3" localSheetId="0">[16]MTP!#REF!</definedName>
    <definedName name="_4HNCTT1" localSheetId="0">[16]MTP!#REF!</definedName>
    <definedName name="_4HNCTT2" localSheetId="0">[16]MTP!#REF!</definedName>
    <definedName name="_4HNCTT3" localSheetId="0">[16]MTP!#REF!</definedName>
    <definedName name="_4KEPC01" localSheetId="0">[16]MTP!#REF!</definedName>
    <definedName name="_4LA1001" localSheetId="0">[28]MTP!#REF!</definedName>
    <definedName name="_4OSLCN2" localSheetId="0">[28]MTP!#REF!</definedName>
    <definedName name="_4PKIECN" localSheetId="0">[28]MTP!#REF!</definedName>
    <definedName name="_4VATLT1" localSheetId="0">[28]MTP!#REF!</definedName>
    <definedName name="_5CNHT91" localSheetId="0">[29]MTP!#REF!</definedName>
    <definedName name="_5CNHT95" localSheetId="0">[16]MTP!#REF!</definedName>
    <definedName name="_5DNCNG1" localSheetId="0">[28]MTP!#REF!</definedName>
    <definedName name="_5DNCNG2" localSheetId="0">[23]MTP!#REF!</definedName>
    <definedName name="_5GOIC01" localSheetId="0">[16]MTP!#REF!</definedName>
    <definedName name="_5GOIC03" localSheetId="0">[29]MTP!#REF!</definedName>
    <definedName name="_5HDCHT1" localSheetId="0">[16]MTP!#REF!</definedName>
    <definedName name="_5HDCHT4" localSheetId="0">[29]MTP!#REF!</definedName>
    <definedName name="_5KEPC01" localSheetId="0">[16]MTP!#REF!</definedName>
    <definedName name="_5KEPC02" localSheetId="0">[29]MTP!#REF!</definedName>
    <definedName name="_5ONHHT1" localSheetId="0">[23]MTP!#REF!</definedName>
    <definedName name="_5OSATHT" localSheetId="0">[23]MTP!#REF!</definedName>
    <definedName name="_5OSLCH5" localSheetId="0">[29]MTP!#REF!</definedName>
    <definedName name="_5OSLCHT" localSheetId="0">[16]MTP!#REF!</definedName>
    <definedName name="_5TU120" localSheetId="0">[19]MTP!#REF!</definedName>
    <definedName name="_5TU130" localSheetId="0">[19]MTP!#REF!</definedName>
    <definedName name="_6ABC501" localSheetId="0">[29]MTP!#REF!</definedName>
    <definedName name="_6ABC701" localSheetId="0">[29]MTP!#REF!</definedName>
    <definedName name="_6ABC951" localSheetId="0">[29]MTP!#REF!</definedName>
    <definedName name="_6BNTTTH" localSheetId="0">'[26]MTP1'!#REF!</definedName>
    <definedName name="_6BRANCH" localSheetId="0">[29]MTP!#REF!</definedName>
    <definedName name="_6BTHT01" localSheetId="0">[29]MTP!#REF!</definedName>
    <definedName name="_6BTHT02" localSheetId="0">[29]MTP!#REF!</definedName>
    <definedName name="_6BTHT11" localSheetId="0">[29]MTP!#REF!</definedName>
    <definedName name="_6CHAG01" localSheetId="0">[29]MTP!#REF!</definedName>
    <definedName name="_6CHAG02" localSheetId="0">[29]MTP!#REF!</definedName>
    <definedName name="_6CHAG03" localSheetId="0">[29]MTP!#REF!</definedName>
    <definedName name="_6CHAG04" localSheetId="0">[29]MTP!#REF!</definedName>
    <definedName name="_6CHDG01" localSheetId="0">[29]MTP!#REF!</definedName>
    <definedName name="_6CHDG02" localSheetId="0">[29]MTP!#REF!</definedName>
    <definedName name="_6CHDG03" localSheetId="0">[29]MTP!#REF!</definedName>
    <definedName name="_6CHDG04" localSheetId="0">[29]MTP!#REF!</definedName>
    <definedName name="_6CHSG01" localSheetId="0">[29]MTP!#REF!</definedName>
    <definedName name="_6CHSG02" localSheetId="0">[29]MTP!#REF!</definedName>
    <definedName name="_6CLHT01" localSheetId="0">[29]MTP!#REF!</definedName>
    <definedName name="_6CLHT02" localSheetId="0">[29]MTP!#REF!</definedName>
    <definedName name="_6CLHT03" localSheetId="0">[29]MTP!#REF!</definedName>
    <definedName name="_6COABC1" localSheetId="0">[29]MTP!#REF!</definedName>
    <definedName name="_6CPHA01" localSheetId="0">[29]MTP!#REF!</definedName>
    <definedName name="_6DA0001" localSheetId="0">[29]MTP!#REF!</definedName>
    <definedName name="_6DA0002" localSheetId="0">[29]MTP!#REF!</definedName>
    <definedName name="_6DCT001" localSheetId="0">[29]MTP!#REF!</definedName>
    <definedName name="_6DCTTBO" localSheetId="0">'[26]MTP1'!#REF!</definedName>
    <definedName name="_6DD24TT" localSheetId="0">'[26]MTP1'!#REF!</definedName>
    <definedName name="_6DUPLEX" localSheetId="0">[29]MTP!#REF!</definedName>
    <definedName name="_6FCOTBU" localSheetId="0">'[26]MTP1'!#REF!</definedName>
    <definedName name="_6FERRU1" localSheetId="0">[29]MTP!#REF!</definedName>
    <definedName name="_6FERRU2" localSheetId="0">[29]MTP!#REF!</definedName>
    <definedName name="_6KD3501" localSheetId="0">[29]MTP!#REF!</definedName>
    <definedName name="_6KD3502" localSheetId="0">[29]MTP!#REF!</definedName>
    <definedName name="_6KD3511" localSheetId="0">[29]MTP!#REF!</definedName>
    <definedName name="_6KD3801" localSheetId="0">[29]MTP!#REF!</definedName>
    <definedName name="_6KD4801" localSheetId="0">[29]MTP!#REF!</definedName>
    <definedName name="_6KD5011" localSheetId="0">[29]MTP!#REF!</definedName>
    <definedName name="_6KD7501" localSheetId="0">[29]MTP!#REF!</definedName>
    <definedName name="_6KD9501" localSheetId="0">[29]MTP!#REF!</definedName>
    <definedName name="_6LABC01" localSheetId="0">[29]MTP!#REF!</definedName>
    <definedName name="_6LATUBU" localSheetId="0">'[26]MTP1'!#REF!</definedName>
    <definedName name="_6MONG01" localSheetId="0">[29]MTP!#REF!</definedName>
    <definedName name="_6NEO002" localSheetId="0">[29]MTP!#REF!</definedName>
    <definedName name="_6PKABC1" localSheetId="0">[29]MTP!#REF!</definedName>
    <definedName name="_6PKHT01" localSheetId="0">[29]MTP!#REF!</definedName>
    <definedName name="_6QUARTD" localSheetId="0">[29]MTP!#REF!</definedName>
    <definedName name="_6RACK31" localSheetId="0">[29]MTP!#REF!</definedName>
    <definedName name="_6RACK41" localSheetId="0">[29]MTP!#REF!</definedName>
    <definedName name="_6SDTT24" localSheetId="0">'[26]MTP1'!#REF!</definedName>
    <definedName name="_6TBUDTT" localSheetId="0">'[26]MTP1'!#REF!</definedName>
    <definedName name="_6TDDDTT" localSheetId="0">'[26]MTP1'!#REF!</definedName>
    <definedName name="_6TDIA01" localSheetId="0">[29]MTP!#REF!</definedName>
    <definedName name="_6TDIA02" localSheetId="0">[29]MTP!#REF!</definedName>
    <definedName name="_6TLTTTH" localSheetId="0">'[26]MTP1'!#REF!</definedName>
    <definedName name="_6TRU091" localSheetId="0">[29]MTP!#REF!</definedName>
    <definedName name="_6TRU101" localSheetId="0">[29]MTP!#REF!</definedName>
    <definedName name="_6TRU102" localSheetId="0">[29]MTP!#REF!</definedName>
    <definedName name="_6TRU121" localSheetId="0">[29]MTP!#REF!</definedName>
    <definedName name="_6TRU122" localSheetId="0">[29]MTP!#REF!</definedName>
    <definedName name="_6TRU731" localSheetId="0">[29]MTP!#REF!</definedName>
    <definedName name="_6TRU841" localSheetId="0">[29]MTP!#REF!</definedName>
    <definedName name="_6TRU842" localSheetId="0">[29]MTP!#REF!</definedName>
    <definedName name="_6TRU843" localSheetId="0">[29]MTP!#REF!</definedName>
    <definedName name="_6TU0601" localSheetId="0">[29]MTP!#REF!</definedName>
    <definedName name="_6TU0602" localSheetId="0">[29]MTP!#REF!</definedName>
    <definedName name="_6TU0603" localSheetId="0">[29]MTP!#REF!</definedName>
    <definedName name="_6TU0901" localSheetId="0">[29]MTP!#REF!</definedName>
    <definedName name="_6TU0902" localSheetId="0">[29]MTP!#REF!</definedName>
    <definedName name="_6TU0903" localSheetId="0">[29]MTP!#REF!</definedName>
    <definedName name="_6TUBUTT" localSheetId="0">'[26]MTP1'!#REF!</definedName>
    <definedName name="_6UCLVIS" localSheetId="0">'[26]MTP1'!#REF!</definedName>
    <definedName name="_7DNCABC" localSheetId="0">'[26]MTP1'!#REF!</definedName>
    <definedName name="_7HDCTBU" localSheetId="0">'[26]MTP1'!#REF!</definedName>
    <definedName name="_7PKTUBU" localSheetId="0">'[26]MTP1'!#REF!</definedName>
    <definedName name="_7TBHT20" localSheetId="0">'[26]MTP1'!#REF!</definedName>
    <definedName name="_7TBHT30" localSheetId="0">'[26]MTP1'!#REF!</definedName>
    <definedName name="_7TDCABC" localSheetId="0">'[26]MTP1'!#REF!</definedName>
    <definedName name="_A65700" localSheetId="0">'[30]MTO REV.2(ARMOR)'!#REF!</definedName>
    <definedName name="_A65800" localSheetId="0">'[30]MTO REV.2(ARMOR)'!#REF!</definedName>
    <definedName name="_A66000" localSheetId="0">'[30]MTO REV.2(ARMOR)'!#REF!</definedName>
    <definedName name="_A67000" localSheetId="0">'[30]MTO REV.2(ARMOR)'!#REF!</definedName>
    <definedName name="_A68000" localSheetId="0">'[30]MTO REV.2(ARMOR)'!#REF!</definedName>
    <definedName name="_A70000" localSheetId="0">'[30]MTO REV.2(ARMOR)'!#REF!</definedName>
    <definedName name="_A75000" localSheetId="0">'[30]MTO REV.2(ARMOR)'!#REF!</definedName>
    <definedName name="_A85000" localSheetId="0">'[30]MTO REV.2(ARMOR)'!#REF!</definedName>
    <definedName name="_abb91" localSheetId="0">[31]chitimc!#REF!</definedName>
    <definedName name="_AT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T250" localSheetId="0">'[31]dongia (2)'!#REF!</definedName>
    <definedName name="_day1" localSheetId="0">'[33]Chiet tinh dz22'!#REF!</definedName>
    <definedName name="_dbu1" localSheetId="0">'[32]CT Thang Mo'!#REF!</definedName>
    <definedName name="_dgt100" localSheetId="0">'[31]dongia (2)'!#REF!</definedName>
    <definedName name="_Dist_Bin" localSheetId="0" hidden="1">'[34]CD-실적'!#REF!</definedName>
    <definedName name="_Dist_Values" localSheetId="0" hidden="1">'[34]CD-실적'!#REF!</definedName>
    <definedName name="_doi3" localSheetId="0">'[35]truc tiep'!#REF!</definedName>
    <definedName name="_GG1" localSheetId="0" hidden="1">{#N/A,#N/A,FALSE,"Aging Summary";#N/A,#N/A,FALSE,"Ratio Analysis";#N/A,#N/A,FALSE,"Test 120 Day Accts";#N/A,#N/A,FALSE,"Tickmarks"}</definedName>
    <definedName name="_GG2" localSheetId="0" hidden="1">{#N/A,#N/A,FALSE,"Aging Summary";#N/A,#N/A,FALSE,"Ratio Analysis";#N/A,#N/A,FALSE,"Test 120 Day Accts";#N/A,#N/A,FALSE,"Tickmarks"}</definedName>
    <definedName name="_INT2" localSheetId="0" hidden="1">{#N/A,#N/A,TRUE,"일정"}</definedName>
    <definedName name="_oo77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to10" localSheetId="0">[40]VL!#REF!</definedName>
    <definedName name="_P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A7" localSheetId="0">'[41]SW-TEO'!#REF!</definedName>
    <definedName name="_PA8" localSheetId="0">'[41]SW-TEO'!#REF!</definedName>
    <definedName name="_PD1" localSheetId="0">'[41]SW-TEO'!#REF!</definedName>
    <definedName name="_PE12" localSheetId="0">'[41]SW-TEO'!#REF!</definedName>
    <definedName name="_PE13" localSheetId="0">'[41]SW-TEO'!#REF!</definedName>
    <definedName name="_PE6" localSheetId="0">'[41]SW-TEO'!#REF!</definedName>
    <definedName name="_PE7" localSheetId="0">'[41]SW-TEO'!#REF!</definedName>
    <definedName name="_PE8" localSheetId="0">'[41]SW-TEO'!#REF!</definedName>
    <definedName name="_PE9" localSheetId="0">'[41]SW-TEO'!#REF!</definedName>
    <definedName name="_PH1" localSheetId="0">'[41]SW-TEO'!#REF!</definedName>
    <definedName name="_PI1" localSheetId="0">'[41]SW-TEO'!#REF!</definedName>
    <definedName name="_PK1" localSheetId="0">'[41]SW-TEO'!#REF!</definedName>
    <definedName name="_PK3" localSheetId="0">'[41]SW-TEO'!#REF!</definedName>
    <definedName name="_PP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localSheetId="0" hidden="1">{#N/A,#N/A,TRUE,"일정"}</definedName>
    <definedName name="_su12" localSheetId="0">[43]Sheet3!#REF!</definedName>
    <definedName name="_Su70" localSheetId="0">[43]Sheet3!#REF!</definedName>
    <definedName name="_sw70609" localSheetId="0">[19]MTP!#REF!</definedName>
    <definedName name="_T02" localSheetId="0">{"Book1"}</definedName>
    <definedName name="_th100" localSheetId="0">'[31]dongia (2)'!#REF!</definedName>
    <definedName name="_TH160" localSheetId="0">'[31]dongia (2)'!#REF!</definedName>
    <definedName name="_TR250" localSheetId="0">'[31]dongia (2)'!#REF!</definedName>
    <definedName name="_tr375" localSheetId="0">[31]giathanh1!#REF!</definedName>
    <definedName name="______0Crite" localSheetId="0">#REF!</definedName>
    <definedName name="_x000e__x0015_0DATA_DATA2_L" localSheetId="0">'[45]#REF'!#REF!</definedName>
    <definedName name="a" localSheetId="0">'[7]PNT-QUOT-#3'!#REF!</definedName>
    <definedName name="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localSheetId="0" hidden="1">{#N/A,#N/A,TRUE,"일정"}</definedName>
    <definedName name="ACON" localSheetId="0" hidden="1">{#N/A,#N/A,TRUE,"일정"}</definedName>
    <definedName name="ADFHJGKGL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localSheetId="0" hidden="1">{#N/A,#N/A,TRUE,"일정"}</definedName>
    <definedName name="ag142X42" localSheetId="0">[31]chitimc!#REF!</definedName>
    <definedName name="ag267N59" localSheetId="0">[31]chitimc!#REF!</definedName>
    <definedName name="aiu_bottom" localSheetId="0">'[51]Financ. Overview'!#REF!</definedName>
    <definedName name="AK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miang" localSheetId="0">[52]gvl!#REF!</definedName>
    <definedName name="APDATE" localSheetId="0">'[53]AP analysis - Monthly'!#REF!</definedName>
    <definedName name="AQQQ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DATE" localSheetId="0">'[53]AR analysis - Monthly'!#REF!</definedName>
    <definedName name="AS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ù0" localSheetId="0">'[56]bang tien luong'!#REF!</definedName>
    <definedName name="B" localSheetId="0" hidden="1">'[7]PNT-QUOT-#3'!#REF!</definedName>
    <definedName name="bangciti" localSheetId="0">'[31]dongia (2)'!#REF!</definedName>
    <definedName name="bbbbb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dht15nc" localSheetId="0">[31]gtrinh!#REF!</definedName>
    <definedName name="bdht15vl" localSheetId="0">[31]gtrinh!#REF!</definedName>
    <definedName name="bdht25nc" localSheetId="0">[31]gtrinh!#REF!</definedName>
    <definedName name="bdht25vl" localSheetId="0">[31]gtrinh!#REF!</definedName>
    <definedName name="bdht325nc" localSheetId="0">[31]gtrinh!#REF!</definedName>
    <definedName name="bdht325vl" localSheetId="0">[31]gtrinh!#REF!</definedName>
    <definedName name="bfgbf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u_long" localSheetId="0">[43]Sheet3!#REF!</definedName>
    <definedName name="bvv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" localSheetId="0">'[63]DAMNEN KHONG HC'!#REF!</definedName>
    <definedName name="CAP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NK" localSheetId="0">[66]QMCT!#REF!</definedName>
    <definedName name="cdcgvjjvjvh" localSheetId="0" hidden="1">{#N/A,#N/A,TRUE,"일정"}</definedName>
    <definedName name="CDE" localSheetId="0" hidden="1">{#N/A,#N/A,TRUE,"일정"}</definedName>
    <definedName name="cdhbkjbkjnkjnlmmn" localSheetId="0" hidden="1">{#N/A,#N/A,TRUE,"일정"}</definedName>
    <definedName name="cgionc" localSheetId="0">'[31]lam-moi'!#REF!</definedName>
    <definedName name="cgiovl" localSheetId="0">'[31]lam-moi'!#REF!</definedName>
    <definedName name="chhtnc" localSheetId="0">'[31]lam-moi'!#REF!</definedName>
    <definedName name="chhtvl" localSheetId="0">'[31]lam-moi'!#REF!</definedName>
    <definedName name="chnc" localSheetId="0">'[31]lam-moi'!#REF!</definedName>
    <definedName name="Chu" localSheetId="0">[40]ND!#REF!</definedName>
    <definedName name="chvl" localSheetId="0">'[31]lam-moi'!#REF!</definedName>
    <definedName name="citidd" localSheetId="0">'[31]dongia (2)'!#REF!</definedName>
    <definedName name="cknc" localSheetId="0">'[31]lam-moi'!#REF!</definedName>
    <definedName name="ckvl" localSheetId="0">'[31]lam-moi'!#REF!</definedName>
    <definedName name="CKXM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TMP" localSheetId="0">[66]QMCT!#REF!</definedName>
    <definedName name="COAT" localSheetId="0">'[7]PNT-QUOT-#3'!#REF!</definedName>
    <definedName name="CONCEPT2" localSheetId="0" hidden="1">{#N/A,#N/A,TRUE,"일정"}</definedName>
    <definedName name="Concrete" localSheetId="0">'[73]DGchitiet '!#REF!</definedName>
    <definedName name="cong_bq" localSheetId="0">'[35]truc tiep'!#REF!</definedName>
    <definedName name="cong_bv" localSheetId="0">'[35]truc tiep'!#REF!</definedName>
    <definedName name="cong_ck" localSheetId="0">'[35]truc tiep'!#REF!</definedName>
    <definedName name="cong_d1" localSheetId="0">'[35]truc tiep'!#REF!</definedName>
    <definedName name="cong_d2" localSheetId="0">'[35]truc tiep'!#REF!</definedName>
    <definedName name="cong_d3" localSheetId="0">'[35]truc tiep'!#REF!</definedName>
    <definedName name="cong_dl" localSheetId="0">'[35]truc tiep'!#REF!</definedName>
    <definedName name="cong_kcs" localSheetId="0">'[35]truc tiep'!#REF!</definedName>
    <definedName name="cong_nb" localSheetId="0">'[35]truc tiep'!#REF!</definedName>
    <definedName name="cong_ngio" localSheetId="0">'[35]truc tiep'!#REF!</definedName>
    <definedName name="cong_nv" localSheetId="0">'[35]truc tiep'!#REF!</definedName>
    <definedName name="cong_t3" localSheetId="0">'[35]truc tiep'!#REF!</definedName>
    <definedName name="cong_t4" localSheetId="0">'[35]truc tiep'!#REF!</definedName>
    <definedName name="cong_t5" localSheetId="0">'[35]truc tiep'!#REF!</definedName>
    <definedName name="cong_t6" localSheetId="0">'[35]truc tiep'!#REF!</definedName>
    <definedName name="cong_tc" localSheetId="0">'[35]truc tiep'!#REF!</definedName>
    <definedName name="cong_tm" localSheetId="0">'[35]truc tiep'!#REF!</definedName>
    <definedName name="cong_vs" localSheetId="0">'[35]truc tiep'!#REF!</definedName>
    <definedName name="cong_xh" localSheetId="0">'[35]truc tiep'!#REF!</definedName>
    <definedName name="cong1x15" localSheetId="0">[31]giathanh1!#REF!</definedName>
    <definedName name="CPVC100" localSheetId="0">'[80]TONG HOP VL-NC'!#REF!</definedName>
    <definedName name="cti3x15" localSheetId="0">[31]giathanh1!#REF!</definedName>
    <definedName name="culy1" localSheetId="0">[31]DONGIA!#REF!</definedName>
    <definedName name="culy2" localSheetId="0">[31]DONGIA!#REF!</definedName>
    <definedName name="culy3" localSheetId="0">[31]DONGIA!#REF!</definedName>
    <definedName name="culy4" localSheetId="0">[31]DONGIA!#REF!</definedName>
    <definedName name="culy5" localSheetId="0">[31]DONGIA!#REF!</definedName>
    <definedName name="cuoc" localSheetId="0">[31]DONGIA!#REF!</definedName>
    <definedName name="cxhtnc" localSheetId="0">'[31]lam-moi'!#REF!</definedName>
    <definedName name="cxhtvl" localSheetId="0">'[31]lam-moi'!#REF!</definedName>
    <definedName name="cxnc" localSheetId="0">'[31]lam-moi'!#REF!</definedName>
    <definedName name="cxvl" localSheetId="0">'[31]lam-moi'!#REF!</definedName>
    <definedName name="cxxnc" localSheetId="0">'[31]lam-moi'!#REF!</definedName>
    <definedName name="cxxvl" localSheetId="0">'[31]lam-moi'!#REF!</definedName>
    <definedName name="CXZB" localSheetId="0" hidden="1">{#N/A,#N/A,TRUE,"일정"}</definedName>
    <definedName name="D1x49" localSheetId="0">[31]chitimc!#REF!</definedName>
    <definedName name="D1x49x49" localSheetId="0">[31]chitimc!#REF!</definedName>
    <definedName name="d24nc" localSheetId="0">'[31]lam-moi'!#REF!</definedName>
    <definedName name="d24vl" localSheetId="0">'[31]lam-moi'!#REF!</definedName>
    <definedName name="dat" localSheetId="0">'[90]Bang 2B'!#REF!</definedName>
    <definedName name="DATA1" localSheetId="0">[91]Sheet1!#REF!</definedName>
    <definedName name="DATA11" localSheetId="0">[91]Sheet1!#REF!</definedName>
    <definedName name="DATA12" localSheetId="0">[91]Sheet1!#REF!</definedName>
    <definedName name="DATA13" localSheetId="0">[91]Sheet1!#REF!</definedName>
    <definedName name="DATA14" localSheetId="0">[91]Sheet1!#REF!</definedName>
    <definedName name="DATA16" localSheetId="0">[91]Sheet1!#REF!</definedName>
    <definedName name="DATA17" localSheetId="0">[91]Sheet1!#REF!</definedName>
    <definedName name="DATA18" localSheetId="0">[91]Sheet1!#REF!</definedName>
    <definedName name="DATA2" localSheetId="0">[91]Sheet1!#REF!</definedName>
    <definedName name="DATA5" localSheetId="0">[91]Sheet1!#REF!</definedName>
    <definedName name="DATA9" localSheetId="0">[91]Sheet1!#REF!</definedName>
    <definedName name="dd3pctnc" localSheetId="0">'[31]lam-moi'!#REF!</definedName>
    <definedName name="dd3pctvl" localSheetId="0">'[31]lam-moi'!#REF!</definedName>
    <definedName name="dd3plmvl" localSheetId="0">'[31]lam-moi'!#REF!</definedName>
    <definedName name="dd3pnc" localSheetId="0">'[31]lam-moi'!#REF!</definedName>
    <definedName name="dd3pvl" localSheetId="0">'[31]lam-moi'!#REF!</definedName>
    <definedName name="ddhtnc" localSheetId="0">'[31]lam-moi'!#REF!</definedName>
    <definedName name="ddhtvl" localSheetId="0">'[31]lam-moi'!#REF!</definedName>
    <definedName name="ddt2nc" localSheetId="0">[31]gtrinh!#REF!</definedName>
    <definedName name="ddt2vl" localSheetId="0">[31]gtrinh!#REF!</definedName>
    <definedName name="ddtd3pnc" localSheetId="0">'[31]thao-go'!#REF!</definedName>
    <definedName name="DFSFDSFD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L15HT" localSheetId="0">'[14]TONGKE-HT'!#REF!</definedName>
    <definedName name="DL16HT" localSheetId="0">'[14]TONGKE-HT'!#REF!</definedName>
    <definedName name="DL19HT" localSheetId="0">'[14]TONGKE-HT'!#REF!</definedName>
    <definedName name="DL20HT" localSheetId="0">'[14]TONGKE-HT'!#REF!</definedName>
    <definedName name="DLF" localSheetId="0" hidden="1">{#N/A,#N/A,TRUE,"일정"}</definedName>
    <definedName name="DNF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cument_array" localSheetId="0">{"Thuxm2.xls","Sheet1"}</definedName>
    <definedName name="DOO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orWindow" localSheetId="0">'[73]DGchitiet '!#REF!</definedName>
    <definedName name="DSFDFDSFADDDSF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t_vtsau" localSheetId="0">'[112]Chi tiet &amp; Don gia'!#REF!</definedName>
    <definedName name="dtbinhtam" localSheetId="0">'[112]Chi tiet &amp; Don gia'!#REF!</definedName>
    <definedName name="dtdnb_tcdsp" localSheetId="0">'[112]Chi tiet &amp; Don gia'!#REF!</definedName>
    <definedName name="duong1" localSheetId="0">[31]DONGIA!#REF!</definedName>
    <definedName name="duong2" localSheetId="0">[31]DONGIA!#REF!</definedName>
    <definedName name="duong3" localSheetId="0">[31]DONGIA!#REF!</definedName>
    <definedName name="duong4" localSheetId="0">[31]DONGIA!#REF!</definedName>
    <definedName name="duong5" localSheetId="0">[31]DONGIA!#REF!</definedName>
    <definedName name="Earthwork" localSheetId="0">'[73]DGchitiet '!#REF!</definedName>
    <definedName name="E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localSheetId="0" hidden="1">{#N/A,#N/A,TRUE,"일정"}</definedName>
    <definedName name="EXTT" localSheetId="0" hidden="1">{#N/A,#N/A,TRUE,"일정"}</definedName>
    <definedName name="F_x0015_0Datab" localSheetId="0">#REF!</definedName>
    <definedName name="f92F56" localSheetId="0">[31]dtxl!#REF!</definedName>
    <definedName name="fdd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localSheetId="0" hidden="1">{#N/A,#N/A,TRUE,"일정"}</definedName>
    <definedName name="ffffffff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localSheetId="0" hidden="1">{#N/A,#N/A,TRUE,"일정"}</definedName>
    <definedName name="fgfgfg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inishWork" localSheetId="0">'[73]DGchitiet '!#REF!</definedName>
    <definedName name="FP" localSheetId="0">'[7]COAT&amp;WRAP-QIOT-#3'!#REF!</definedName>
    <definedName name="FTQ" localSheetId="0" hidden="1">{#N/A,#N/A,TRUE,"일정"}</definedName>
    <definedName name="Full" localSheetId="0">[66]QMCT!#REF!</definedName>
    <definedName name="g40g40" localSheetId="0">[116]tuong!#REF!</definedName>
    <definedName name="gdmhgdmhg" localSheetId="0" hidden="1">{#N/A,#N/A,TRUE,"일정"}</definedName>
    <definedName name="GFD" localSheetId="0" hidden="1">{#N/A,#N/A,TRUE,"일정"}</definedName>
    <definedName name="GGGGGG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iaVon" localSheetId="0">'[15]HD-XUAT'!#REF!</definedName>
    <definedName name="gica_bq" localSheetId="0">'[35]truc tiep'!#REF!</definedName>
    <definedName name="gica_bv" localSheetId="0">'[35]truc tiep'!#REF!</definedName>
    <definedName name="gica_ck" localSheetId="0">'[35]truc tiep'!#REF!</definedName>
    <definedName name="gica_d1" localSheetId="0">'[35]truc tiep'!#REF!</definedName>
    <definedName name="gica_d2" localSheetId="0">'[35]truc tiep'!#REF!</definedName>
    <definedName name="gica_d3" localSheetId="0">'[35]truc tiep'!#REF!</definedName>
    <definedName name="gica_dl" localSheetId="0">'[35]truc tiep'!#REF!</definedName>
    <definedName name="gica_kcs" localSheetId="0">'[35]truc tiep'!#REF!</definedName>
    <definedName name="gica_nb" localSheetId="0">'[35]truc tiep'!#REF!</definedName>
    <definedName name="gica_ngio" localSheetId="0">'[35]truc tiep'!#REF!</definedName>
    <definedName name="gica_nv" localSheetId="0">'[35]truc tiep'!#REF!</definedName>
    <definedName name="gica_t3" localSheetId="0">'[35]truc tiep'!#REF!</definedName>
    <definedName name="gica_t4" localSheetId="0">'[35]truc tiep'!#REF!</definedName>
    <definedName name="gica_t5" localSheetId="0">'[35]truc tiep'!#REF!</definedName>
    <definedName name="gica_t6" localSheetId="0">'[35]truc tiep'!#REF!</definedName>
    <definedName name="gica_tc" localSheetId="0">'[35]truc tiep'!#REF!</definedName>
    <definedName name="gica_tm" localSheetId="0">'[35]truc tiep'!#REF!</definedName>
    <definedName name="gica_vs" localSheetId="0">'[35]truc tiep'!#REF!</definedName>
    <definedName name="gica_xh" localSheetId="0">'[35]truc tiep'!#REF!</definedName>
    <definedName name="gio_bq" localSheetId="0">'[35]truc tiep'!#REF!</definedName>
    <definedName name="gio_d1" localSheetId="0">'[35]truc tiep'!#REF!</definedName>
    <definedName name="gio_d2" localSheetId="0">'[35]truc tiep'!#REF!</definedName>
    <definedName name="gio_d3" localSheetId="0">'[35]truc tiep'!#REF!</definedName>
    <definedName name="gio_dl" localSheetId="0">'[35]truc tiep'!#REF!</definedName>
    <definedName name="gio_kcs" localSheetId="0">'[35]truc tiep'!#REF!</definedName>
    <definedName name="gio_ngio" localSheetId="0">'[35]truc tiep'!#REF!</definedName>
    <definedName name="gio_t3" localSheetId="0">'[35]truc tiep'!#REF!</definedName>
    <definedName name="gio_t4" localSheetId="0">'[35]truc tiep'!#REF!</definedName>
    <definedName name="gio_t5" localSheetId="0">'[35]truc tiep'!#REF!</definedName>
    <definedName name="gio_t6" localSheetId="0">'[35]truc tiep'!#REF!</definedName>
    <definedName name="gio_vs" localSheetId="0">'[35]truc tiep'!#REF!</definedName>
    <definedName name="gio_xh" localSheetId="0">'[35]truc tiep'!#REF!</definedName>
    <definedName name="Glazing" localSheetId="0">'[73]DGchitiet '!#REF!</definedName>
    <definedName name="GPT_GROUNDING_PT" localSheetId="0">'[119]NEW-PANEL'!#REF!</definedName>
    <definedName name="gvdasskv" localSheetId="0" hidden="1">{#N/A,#N/A,TRUE,"일정"}</definedName>
    <definedName name="HDCCT" localSheetId="0">[66]QMCT!#REF!</definedName>
    <definedName name="HDCD" localSheetId="0">[66]QMCT!#REF!</definedName>
    <definedName name="HDFHD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FJ" localSheetId="0" hidden="1">{#N/A,#N/A,TRUE,"일정"}</definedName>
    <definedName name="hgfhgxfhgfxhgxfhgfxh" localSheetId="0" hidden="1">{#N/A,#N/A,TRUE,"일정"}</definedName>
    <definedName name="hgfshg" localSheetId="0" hidden="1">{#N/A,#N/A,TRUE,"일정"}</definedName>
    <definedName name="hgfshgs" localSheetId="0" hidden="1">{#N/A,#N/A,TRUE,"일정"}</definedName>
    <definedName name="hgfxd" localSheetId="0" hidden="1">{#N/A,#N/A,TRUE,"일정"}</definedName>
    <definedName name="HH15HT" localSheetId="0">'[14]TONGKE-HT'!#REF!</definedName>
    <definedName name="HH16HT" localSheetId="0">'[14]TONGKE-HT'!#REF!</definedName>
    <definedName name="HH19HT" localSheetId="0">'[14]TONGKE-HT'!#REF!</definedName>
    <definedName name="HH20HT" localSheetId="0">'[14]TONGKE-HT'!#REF!</definedName>
    <definedName name="HIEU" localSheetId="0" hidden="1">{"'Sheet1'!$L$16"}</definedName>
    <definedName name="hj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raiu_bottom" localSheetId="0">'[51]Financ. Overview'!#REF!</definedName>
    <definedName name="HSDD" localSheetId="0">[123]phuluc1!#REF!</definedName>
    <definedName name="ht25nc" localSheetId="0">'[31]lam-moi'!#REF!</definedName>
    <definedName name="ht25vl" localSheetId="0">'[31]lam-moi'!#REF!</definedName>
    <definedName name="ht325nc" localSheetId="0">'[31]lam-moi'!#REF!</definedName>
    <definedName name="ht325vl" localSheetId="0">'[31]lam-moi'!#REF!</definedName>
    <definedName name="ht37k" localSheetId="0">'[31]lam-moi'!#REF!</definedName>
    <definedName name="ht37nc" localSheetId="0">'[31]lam-moi'!#REF!</definedName>
    <definedName name="ht50nc" localSheetId="0">'[31]lam-moi'!#REF!</definedName>
    <definedName name="ht50vl" localSheetId="0">'[31]lam-moi'!#REF!</definedName>
    <definedName name="HTML_Control" localSheetId="0" hidden="1">{"'Sheet1'!$L$16"}</definedName>
    <definedName name="HT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uy" localSheetId="0" hidden="1">{"'Sheet1'!$L$16"}</definedName>
    <definedName name="hvac" localSheetId="0">'[51]Financ. Overview'!#REF!</definedName>
    <definedName name="HYL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2É6" localSheetId="0">[31]chitimc!#REF!</definedName>
    <definedName name="INT" localSheetId="0" hidden="1">{#N/A,#N/A,TRUE,"일정"}</definedName>
    <definedName name="InteriorWork" localSheetId="0">'[73]DGchitiet '!#REF!</definedName>
    <definedName name="IO" localSheetId="0">'[7]COAT&amp;WRAP-QIOT-#3'!#REF!</definedName>
    <definedName name="iui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gfsjhgfsjhgfsdjhgfds" localSheetId="0" hidden="1">{#N/A,#N/A,TRUE,"일정"}</definedName>
    <definedName name="jghjg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localSheetId="0" hidden="1">{#N/A,#N/A,TRUE,"일정"}</definedName>
    <definedName name="JHFD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JJJJ" localSheetId="0" hidden="1">{#N/A,#N/A,TRUE,"일정"}</definedName>
    <definedName name="JYT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hoi" localSheetId="0" hidden="1">{"'Sheet1'!$L$16"}</definedName>
    <definedName name="KJH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localSheetId="0" hidden="1">{#N/A,#N/A,TRUE,"일정"}</definedName>
    <definedName name="kldd1p" localSheetId="0">'[31]#REF'!#REF!</definedName>
    <definedName name="kldd3p" localSheetId="0">'[31]lam-moi'!#REF!</definedName>
    <definedName name="kmong" localSheetId="0">[31]giathanh1!#REF!</definedName>
    <definedName name="lan" localSheetId="0" hidden="1">{#N/A,#N/A,TRUE,"BT M200 da 10x20"}</definedName>
    <definedName name="lanh_bq" localSheetId="0">'[35]truc tiep'!#REF!</definedName>
    <definedName name="lanh_bv" localSheetId="0">'[35]truc tiep'!#REF!</definedName>
    <definedName name="lanh_ck" localSheetId="0">'[35]truc tiep'!#REF!</definedName>
    <definedName name="lanh_d1" localSheetId="0">'[35]truc tiep'!#REF!</definedName>
    <definedName name="lanh_d2" localSheetId="0">'[35]truc tiep'!#REF!</definedName>
    <definedName name="lanh_d3" localSheetId="0">'[35]truc tiep'!#REF!</definedName>
    <definedName name="lanh_dl" localSheetId="0">'[35]truc tiep'!#REF!</definedName>
    <definedName name="lanh_kcs" localSheetId="0">'[35]truc tiep'!#REF!</definedName>
    <definedName name="lanh_nb" localSheetId="0">'[35]truc tiep'!#REF!</definedName>
    <definedName name="lanh_ngio" localSheetId="0">'[35]truc tiep'!#REF!</definedName>
    <definedName name="lanh_nv" localSheetId="0">'[35]truc tiep'!#REF!</definedName>
    <definedName name="lanh_t3" localSheetId="0">'[35]truc tiep'!#REF!</definedName>
    <definedName name="lanh_t4" localSheetId="0">'[35]truc tiep'!#REF!</definedName>
    <definedName name="lanh_t5" localSheetId="0">'[35]truc tiep'!#REF!</definedName>
    <definedName name="lanh_t6" localSheetId="0">'[35]truc tiep'!#REF!</definedName>
    <definedName name="lanh_tc" localSheetId="0">'[35]truc tiep'!#REF!</definedName>
    <definedName name="lanh_tm" localSheetId="0">'[35]truc tiep'!#REF!</definedName>
    <definedName name="lanh_vs" localSheetId="0">'[35]truc tiep'!#REF!</definedName>
    <definedName name="lanh_xh" localSheetId="0">'[35]truc tiep'!#REF!</definedName>
    <definedName name="laychua" localSheetId="0">{"Thuxm2.xls","Sheet1"}</definedName>
    <definedName name="lcb_bq" localSheetId="0">'[35]truc tiep'!#REF!</definedName>
    <definedName name="lcb_bv" localSheetId="0">'[35]truc tiep'!#REF!</definedName>
    <definedName name="lcb_ck" localSheetId="0">'[35]truc tiep'!#REF!</definedName>
    <definedName name="lcb_d1" localSheetId="0">'[35]truc tiep'!#REF!</definedName>
    <definedName name="lcb_d2" localSheetId="0">'[35]truc tiep'!#REF!</definedName>
    <definedName name="lcb_d3" localSheetId="0">'[35]truc tiep'!#REF!</definedName>
    <definedName name="lcb_dl" localSheetId="0">'[35]truc tiep'!#REF!</definedName>
    <definedName name="lcb_kcs" localSheetId="0">'[35]truc tiep'!#REF!</definedName>
    <definedName name="lcb_nb" localSheetId="0">'[35]truc tiep'!#REF!</definedName>
    <definedName name="lcb_ngio" localSheetId="0">'[35]truc tiep'!#REF!</definedName>
    <definedName name="lcb_nv" localSheetId="0">'[35]truc tiep'!#REF!</definedName>
    <definedName name="lcb_t3" localSheetId="0">'[35]truc tiep'!#REF!</definedName>
    <definedName name="lcb_t4" localSheetId="0">'[35]truc tiep'!#REF!</definedName>
    <definedName name="lcb_t5" localSheetId="0">'[35]truc tiep'!#REF!</definedName>
    <definedName name="lcb_t6" localSheetId="0">'[35]truc tiep'!#REF!</definedName>
    <definedName name="lcb_tc" localSheetId="0">'[35]truc tiep'!#REF!</definedName>
    <definedName name="lcb_tm" localSheetId="0">'[35]truc tiep'!#REF!</definedName>
    <definedName name="lcb_vs" localSheetId="0">'[35]truc tiep'!#REF!</definedName>
    <definedName name="lcb_xh" localSheetId="0">'[35]truc tiep'!#REF!</definedName>
    <definedName name="le_bq" localSheetId="0">'[35]truc tiep'!#REF!</definedName>
    <definedName name="le_bv" localSheetId="0">'[35]truc tiep'!#REF!</definedName>
    <definedName name="le_ck" localSheetId="0">'[35]truc tiep'!#REF!</definedName>
    <definedName name="le_d1" localSheetId="0">'[35]truc tiep'!#REF!</definedName>
    <definedName name="le_d2" localSheetId="0">'[35]truc tiep'!#REF!</definedName>
    <definedName name="le_d3" localSheetId="0">'[35]truc tiep'!#REF!</definedName>
    <definedName name="le_dl" localSheetId="0">'[35]truc tiep'!#REF!</definedName>
    <definedName name="le_kcs" localSheetId="0">'[35]truc tiep'!#REF!</definedName>
    <definedName name="le_nb" localSheetId="0">'[35]truc tiep'!#REF!</definedName>
    <definedName name="le_ngio" localSheetId="0">'[35]truc tiep'!#REF!</definedName>
    <definedName name="le_nv" localSheetId="0">'[35]truc tiep'!#REF!</definedName>
    <definedName name="le_t3" localSheetId="0">'[35]truc tiep'!#REF!</definedName>
    <definedName name="le_t4" localSheetId="0">'[35]truc tiep'!#REF!</definedName>
    <definedName name="le_t5" localSheetId="0">'[35]truc tiep'!#REF!</definedName>
    <definedName name="le_t6" localSheetId="0">'[35]truc tiep'!#REF!</definedName>
    <definedName name="le_tc" localSheetId="0">'[35]truc tiep'!#REF!</definedName>
    <definedName name="le_tm" localSheetId="0">'[35]truc tiep'!#REF!</definedName>
    <definedName name="le_vs" localSheetId="0">'[35]truc tiep'!#REF!</definedName>
    <definedName name="le_xh" localSheetId="0">'[35]truc tiep'!#REF!</definedName>
    <definedName name="LHSDHSD" localSheetId="0" hidden="1">{#N/A,#N/A,TRUE,"일정"}</definedName>
    <definedName name="ljk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 localSheetId="0" hidden="1">{#N/A,#N/A,FALSE,"Chi tiÆt"}</definedName>
    <definedName name="m10aamtc" localSheetId="0">#REF!</definedName>
    <definedName name="m10anc" localSheetId="0">'[31]lam-moi'!#REF!</definedName>
    <definedName name="m10avl" localSheetId="0">'[31]lam-moi'!#REF!</definedName>
    <definedName name="m12aanc" localSheetId="0">'[31]lam-moi'!#REF!</definedName>
    <definedName name="m12anc" localSheetId="0">'[31]lam-moi'!#REF!</definedName>
    <definedName name="m12avl" localSheetId="0">'[31]lam-moi'!#REF!</definedName>
    <definedName name="m8amtc" localSheetId="0">#REF!</definedName>
    <definedName name="m8anc" localSheetId="0">'[31]lam-moi'!#REF!</definedName>
    <definedName name="m8avl" localSheetId="0">'[31]lam-moi'!#REF!</definedName>
    <definedName name="____MAÕ_SOÁ_THUEÁ" localSheetId="0">#REF!</definedName>
    <definedName name="Masonry" localSheetId="0">'[73]DGchitiet '!#REF!</definedName>
    <definedName name="MASTER" localSheetId="0" hidden="1">{#N/A,#N/A,TRUE,"일정"}</definedName>
    <definedName name="MAT" localSheetId="0">'[7]COAT&amp;WRAP-QIOT-#3'!#REF!</definedName>
    <definedName name="MetalWork" localSheetId="0">'[73]DGchitiet '!#REF!</definedName>
    <definedName name="MF" localSheetId="0">'[7]COAT&amp;WRAP-QIOT-#3'!#REF!</definedName>
    <definedName name="MH_출장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scellaneousWork" localSheetId="0">'[73]DGchitiet '!#REF!</definedName>
    <definedName name="mmm" localSheetId="0">[31]giathanh1!#REF!</definedName>
    <definedName name="mp1x25" localSheetId="0">'[31]dongia (2)'!#REF!</definedName>
    <definedName name="mtr" localSheetId="0">'[31]TH XL'!#REF!</definedName>
    <definedName name="n_x0015_0Extr" localSheetId="0">#REF!</definedName>
    <definedName name="n24nc" localSheetId="0">'[31]lam-moi'!#REF!</definedName>
    <definedName name="n24vl" localSheetId="0">'[31]lam-moi'!#REF!</definedName>
    <definedName name="n2mignc" localSheetId="0">'[31]lam-moi'!#REF!</definedName>
    <definedName name="n2migvl" localSheetId="0">'[31]lam-moi'!#REF!</definedName>
    <definedName name="n2min1nc" localSheetId="0">'[31]lam-moi'!#REF!</definedName>
    <definedName name="n2min1vl" localSheetId="0">'[31]lam-moi'!#REF!</definedName>
    <definedName name="nc1nc" localSheetId="0">'[31]lam-moi'!#REF!</definedName>
    <definedName name="nc1vl" localSheetId="0">'[31]lam-moi'!#REF!</definedName>
    <definedName name="nc24nc" localSheetId="0">'[31]lam-moi'!#REF!</definedName>
    <definedName name="nc24vl" localSheetId="0">'[31]lam-moi'!#REF!</definedName>
    <definedName name="ncdd" localSheetId="0">'[31]TH XL'!#REF!</definedName>
    <definedName name="NCDD2" localSheetId="0">'[31]TH XL'!#REF!</definedName>
    <definedName name="NCLX" localSheetId="0">[144]Sheet2!#REF!</definedName>
    <definedName name="nctr" localSheetId="0">'[31]TH XL'!#REF!</definedName>
    <definedName name="nghi_bq" localSheetId="0">'[35]truc tiep'!#REF!</definedName>
    <definedName name="nghi_bv" localSheetId="0">'[35]truc tiep'!#REF!</definedName>
    <definedName name="nghi_ck" localSheetId="0">'[35]truc tiep'!#REF!</definedName>
    <definedName name="nghi_d1" localSheetId="0">'[35]truc tiep'!#REF!</definedName>
    <definedName name="nghi_d2" localSheetId="0">'[35]truc tiep'!#REF!</definedName>
    <definedName name="nghi_d3" localSheetId="0">'[35]truc tiep'!#REF!</definedName>
    <definedName name="nghi_dl" localSheetId="0">'[35]truc tiep'!#REF!</definedName>
    <definedName name="nghi_kcs" localSheetId="0">'[35]truc tiep'!#REF!</definedName>
    <definedName name="nghi_nb" localSheetId="0">'[35]truc tiep'!#REF!</definedName>
    <definedName name="nghi_ngio" localSheetId="0">'[35]truc tiep'!#REF!</definedName>
    <definedName name="nghi_nv" localSheetId="0">'[35]truc tiep'!#REF!</definedName>
    <definedName name="nghi_t3" localSheetId="0">'[35]truc tiep'!#REF!</definedName>
    <definedName name="nghi_t4" localSheetId="0">'[35]truc tiep'!#REF!</definedName>
    <definedName name="nghi_t5" localSheetId="0">'[35]truc tiep'!#REF!</definedName>
    <definedName name="nghi_t6" localSheetId="0">'[35]truc tiep'!#REF!</definedName>
    <definedName name="nghi_tc" localSheetId="0">'[35]truc tiep'!#REF!</definedName>
    <definedName name="nghi_tm" localSheetId="0">'[35]truc tiep'!#REF!</definedName>
    <definedName name="nghi_vs" localSheetId="0">'[35]truc tiep'!#REF!</definedName>
    <definedName name="nghi_xh" localSheetId="0">'[35]truc tiep'!#REF!</definedName>
    <definedName name="nhnnc" localSheetId="0">'[31]lam-moi'!#REF!</definedName>
    <definedName name="nhnvl" localSheetId="0">'[31]lam-moi'!#REF!</definedName>
    <definedName name="nightnc" localSheetId="0">[31]gtrinh!#REF!</definedName>
    <definedName name="nightvl" localSheetId="0">[31]gtrinh!#REF!</definedName>
    <definedName name="nignc3p" localSheetId="0">#REF!</definedName>
    <definedName name="nigvl3p" localSheetId="0">#REF!</definedName>
    <definedName name="nin14nc3p" localSheetId="0">#REF!</definedName>
    <definedName name="nin14vl3p" localSheetId="0">#REF!</definedName>
    <definedName name="nin190nc3p" localSheetId="0">#REF!</definedName>
    <definedName name="nin190vl3p" localSheetId="0">#REF!</definedName>
    <definedName name="nin1pnc" localSheetId="0">'[31]lam-moi'!#REF!</definedName>
    <definedName name="nin1pvl" localSheetId="0">'[31]lam-moi'!#REF!</definedName>
    <definedName name="nin290nc3p" localSheetId="0">#REF!</definedName>
    <definedName name="nin290vl3p" localSheetId="0">#REF!</definedName>
    <definedName name="nindnc3p" localSheetId="0">#REF!</definedName>
    <definedName name="nindvl3p" localSheetId="0">#REF!</definedName>
    <definedName name="ninnc3p" localSheetId="0">#REF!</definedName>
    <definedName name="ninvl3p" localSheetId="0">#REF!</definedName>
    <definedName name="nlmtc" localSheetId="0">'[145]CHITIET VL-NCHT1 (2)'!#REF!</definedName>
    <definedName name="nlnc" localSheetId="0">'[31]lam-moi'!#REF!</definedName>
    <definedName name="nlvl" localSheetId="0">'[31]lam-moi'!#REF!</definedName>
    <definedName name="nnnc" localSheetId="0">'[31]lam-moi'!#REF!</definedName>
    <definedName name="nnnc3p" localSheetId="0">#REF!</definedName>
    <definedName name="nnn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nvl" localSheetId="0">'[31]lam-moi'!#REF!</definedName>
    <definedName name="nnvl3p" localSheetId="0">#REF!</definedName>
    <definedName name="____ÑÔN_GIAÙ" localSheetId="0">#REF!</definedName>
    <definedName name="nxmtc" localSheetId="0">'[145]CHITIET VL-NCHT1 (2)'!#REF!</definedName>
    <definedName name="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S" localSheetId="0">[148]Open!#REF!</definedName>
    <definedName name="OTHER_PANEL" localSheetId="0">'[119]NEW-PANEL'!#REF!</definedName>
    <definedName name="OtherWork" localSheetId="0">'[73]DGchitiet '!#REF!</definedName>
    <definedName name="P" localSheetId="0">'[7]PNT-QUOT-#3'!#REF!</definedName>
    <definedName name="Painting" localSheetId="0">'[73]DGchitiet '!#REF!</definedName>
    <definedName name="PDCA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JM" localSheetId="0">'[7]COAT&amp;WRAP-QIOT-#3'!#REF!</definedName>
    <definedName name="PF" localSheetId="0">'[7]PNT-QUOT-#3'!#REF!</definedName>
    <definedName name="PHASE4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PH단계별" localSheetId="0" hidden="1">{#N/A,#N/A,TRUE,"일정"}</definedName>
    <definedName name="PL_指示燈___P.B.___REST_P.B._壓扣開關" localSheetId="0">'[119]NEW-PANEL'!#REF!</definedName>
    <definedName name="Plaster" localSheetId="0">'[73]DGchitiet '!#REF!</definedName>
    <definedName name="_xlnm.Print_Titles" localSheetId="0">汨罗万容!$1:$4</definedName>
    <definedName name="Q" localSheetId="0">[31]giathanh1!#REF!</definedName>
    <definedName name="q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localSheetId="0" hidden="1">{#N/A,#N/A,TRUE,"일정"}</definedName>
    <definedName name="QSC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YLUONG" localSheetId="0">'[35]truc tiep'!#REF!</definedName>
    <definedName name="qw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ûi_pheân_tre" localSheetId="0">'[140]Tien Luong'!#REF!</definedName>
    <definedName name="RoofingWork" localSheetId="0">'[73]DGchitiet '!#REF!</definedName>
    <definedName name="RR원본일정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" localSheetId="0">'[7]COAT&amp;WRAP-QIOT-#3'!#REF!</definedName>
    <definedName name="rturu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CG" localSheetId="0">'[156]G.1R-Shou COP Gf'!#REF!</definedName>
    <definedName name="SDDL" localSheetId="0">[66]QMCT!#REF!</definedName>
    <definedName name="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v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SF" localSheetId="0" hidden="1">{#N/A,#N/A,TRUE,"일정"}</definedName>
    <definedName name="sgnc" localSheetId="0">[31]gtrinh!#REF!</definedName>
    <definedName name="sgvl" localSheetId="0">[31]gtrinh!#REF!</definedName>
    <definedName name="skd" localSheetId="0" hidden="1">[158]gVL!#REF!</definedName>
    <definedName name="____SOÁ_CTÖØ" localSheetId="0">#REF!</definedName>
    <definedName name="SP" localSheetId="0">'[7]PNT-QUOT-#3'!#REF!</definedName>
    <definedName name="sp_bq" localSheetId="0">'[35]truc tiep'!#REF!</definedName>
    <definedName name="sp_bv" localSheetId="0">'[35]truc tiep'!#REF!</definedName>
    <definedName name="sp_ck" localSheetId="0">'[35]truc tiep'!#REF!</definedName>
    <definedName name="sp_d1" localSheetId="0">'[35]truc tiep'!#REF!</definedName>
    <definedName name="sp_d2" localSheetId="0">'[35]truc tiep'!#REF!</definedName>
    <definedName name="sp_d3" localSheetId="0">'[35]truc tiep'!#REF!</definedName>
    <definedName name="sp_dl" localSheetId="0">'[35]truc tiep'!#REF!</definedName>
    <definedName name="sp_kcs" localSheetId="0">'[35]truc tiep'!#REF!</definedName>
    <definedName name="sp_nb" localSheetId="0">'[35]truc tiep'!#REF!</definedName>
    <definedName name="sp_ngio" localSheetId="0">'[35]truc tiep'!#REF!</definedName>
    <definedName name="sp_nv" localSheetId="0">'[35]truc tiep'!#REF!</definedName>
    <definedName name="sp_t3" localSheetId="0">'[35]truc tiep'!#REF!</definedName>
    <definedName name="sp_t4" localSheetId="0">'[35]truc tiep'!#REF!</definedName>
    <definedName name="sp_t5" localSheetId="0">'[35]truc tiep'!#REF!</definedName>
    <definedName name="sp_t6" localSheetId="0">'[35]truc tiep'!#REF!</definedName>
    <definedName name="sp_tc" localSheetId="0">'[35]truc tiep'!#REF!</definedName>
    <definedName name="sp_tm" localSheetId="0">'[35]truc tiep'!#REF!</definedName>
    <definedName name="sp_vs" localSheetId="0">'[35]truc tiep'!#REF!</definedName>
    <definedName name="sp_xh" localSheetId="0">'[35]truc tiep'!#REF!</definedName>
    <definedName name="spk1p" localSheetId="0">'[31]#REF'!#REF!</definedName>
    <definedName name="spk3p" localSheetId="0">'[31]lam-moi'!#REF!</definedName>
    <definedName name="SSD" localSheetId="0" hidden="1">{#N/A,#N/A,TRUE,"일정"}</definedName>
    <definedName name="ssi" localSheetId="0" hidden="1">{#N/A,#N/A,TRUE,"일정"}</definedName>
    <definedName name="SS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art" localSheetId="0" hidden="1">{#N/A,#N/A,TRUE,"일정"}</definedName>
    <definedName name="t105mnc" localSheetId="0">'[31]thao-go'!#REF!</definedName>
    <definedName name="t10ncm" localSheetId="0">'[31]lam-moi'!#REF!</definedName>
    <definedName name="t12m" localSheetId="0">'[31]lam-moi'!#REF!</definedName>
    <definedName name="t12mnc" localSheetId="0">'[31]thao-go'!#REF!</definedName>
    <definedName name="t12ncm" localSheetId="0">'[31]lam-moi'!#REF!</definedName>
    <definedName name="t14m" localSheetId="0">'[31]lam-moi'!#REF!</definedName>
    <definedName name="t14mnc" localSheetId="0">'[31]thao-go'!#REF!</definedName>
    <definedName name="t14ncm" localSheetId="0">'[31]lam-moi'!#REF!</definedName>
    <definedName name="T203P" localSheetId="0">[31]VC!#REF!</definedName>
    <definedName name="t20m" localSheetId="0">'[31]lam-moi'!#REF!</definedName>
    <definedName name="t20ncm" localSheetId="0">'[31]lam-moi'!#REF!</definedName>
    <definedName name="t7nc" localSheetId="0">'[31]lam-moi'!#REF!</definedName>
    <definedName name="t7vl" localSheetId="0">'[31]lam-moi'!#REF!</definedName>
    <definedName name="t84mnc" localSheetId="0">'[31]thao-go'!#REF!</definedName>
    <definedName name="t8nc" localSheetId="0">'[31]lam-moi'!#REF!</definedName>
    <definedName name="t8vl" localSheetId="0">'[31]lam-moi'!#REF!</definedName>
    <definedName name="TA게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dd1p" localSheetId="0">'[31]lam-moi'!#REF!</definedName>
    <definedName name="tbdd3p" localSheetId="0">'[31]lam-moi'!#REF!</definedName>
    <definedName name="tbddsdl" localSheetId="0">'[31]lam-moi'!#REF!</definedName>
    <definedName name="TBI" localSheetId="0">'[31]TH XL'!#REF!</definedName>
    <definedName name="tbtr" localSheetId="0">'[31]TH XL'!#REF!</definedName>
    <definedName name="tcxxnc" localSheetId="0">'[31]thao-go'!#REF!</definedName>
    <definedName name="td1cnc" localSheetId="0">'[31]lam-moi'!#REF!</definedName>
    <definedName name="td1cvl" localSheetId="0">'[31]lam-moi'!#REF!</definedName>
    <definedName name="td1p" localSheetId="0">#REF!</definedName>
    <definedName name="tdc84nc" localSheetId="0">'[31]thao-go'!#REF!</definedName>
    <definedName name="tdcnc" localSheetId="0">'[31]thao-go'!#REF!</definedName>
    <definedName name="tdgnc" localSheetId="0">'[31]lam-moi'!#REF!</definedName>
    <definedName name="tdgvl" localSheetId="0">'[31]lam-moi'!#REF!</definedName>
    <definedName name="tdhtnc" localSheetId="0">'[31]lam-moi'!#REF!</definedName>
    <definedName name="tdhtvl" localSheetId="0">'[31]lam-moi'!#REF!</definedName>
    <definedName name="tdnc" localSheetId="0">[31]gtrinh!#REF!</definedName>
    <definedName name="tdnc3p" localSheetId="0">#REF!</definedName>
    <definedName name="tdt1pnc" localSheetId="0">[31]gtrinh!#REF!</definedName>
    <definedName name="tdt1pvl" localSheetId="0">[31]gtrinh!#REF!</definedName>
    <definedName name="tdt2cnc" localSheetId="0">'[31]lam-moi'!#REF!</definedName>
    <definedName name="tdt2cvl" localSheetId="0">[31]chitiet!#REF!</definedName>
    <definedName name="tdvl" localSheetId="0">[31]gtrinh!#REF!</definedName>
    <definedName name="tdvl3p" localSheetId="0">#REF!</definedName>
    <definedName name="____TEÂN_HAØNG" localSheetId="0">#REF!</definedName>
    <definedName name="____TEÂN_KHAÙCH_HAØ" localSheetId="0">#REF!</definedName>
    <definedName name="TemporaryWork" localSheetId="0">'[73]DGchitiet '!#REF!</definedName>
    <definedName name="TESTHKEY" localSheetId="0">[91]Sheet1!#REF!</definedName>
    <definedName name="tftf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h3x15" localSheetId="0">[31]giathanh1!#REF!</definedName>
    <definedName name="ThanhXuan110" localSheetId="0">'[162]KH-Q1,Q2,01'!#REF!</definedName>
    <definedName name="____THAØNH_TIEÀN" localSheetId="0">#REF!</definedName>
    <definedName name="thgian_bq" localSheetId="0">'[35]truc tiep'!#REF!</definedName>
    <definedName name="thgian_bv" localSheetId="0">'[35]truc tiep'!#REF!</definedName>
    <definedName name="thgian_ck" localSheetId="0">'[35]truc tiep'!#REF!</definedName>
    <definedName name="thgian_d1" localSheetId="0">'[35]truc tiep'!#REF!</definedName>
    <definedName name="thgian_d2" localSheetId="0">'[35]truc tiep'!#REF!</definedName>
    <definedName name="thgian_d3" localSheetId="0">'[35]truc tiep'!#REF!</definedName>
    <definedName name="thgian_dl" localSheetId="0">'[35]truc tiep'!#REF!</definedName>
    <definedName name="thgian_kcs" localSheetId="0">'[35]truc tiep'!#REF!</definedName>
    <definedName name="thgian_nb" localSheetId="0">'[35]truc tiep'!#REF!</definedName>
    <definedName name="thgian_ngio" localSheetId="0">'[35]truc tiep'!#REF!</definedName>
    <definedName name="thgian_nv" localSheetId="0">'[35]truc tiep'!#REF!</definedName>
    <definedName name="thgian_t3" localSheetId="0">'[35]truc tiep'!#REF!</definedName>
    <definedName name="thgian_t4" localSheetId="0">'[35]truc tiep'!#REF!</definedName>
    <definedName name="thgian_t5" localSheetId="0">'[35]truc tiep'!#REF!</definedName>
    <definedName name="thgian_t6" localSheetId="0">'[35]truc tiep'!#REF!</definedName>
    <definedName name="thgian_tc" localSheetId="0">'[35]truc tiep'!#REF!</definedName>
    <definedName name="thgian_tm" localSheetId="0">'[35]truc tiep'!#REF!</definedName>
    <definedName name="thgian_vs" localSheetId="0">'[35]truc tiep'!#REF!</definedName>
    <definedName name="thgian_xh" localSheetId="0">'[35]truc tiep'!#REF!</definedName>
    <definedName name="thgio_bq" localSheetId="0">'[35]truc tiep'!#REF!</definedName>
    <definedName name="thgio_bv" localSheetId="0">'[35]truc tiep'!#REF!</definedName>
    <definedName name="thgio_ck" localSheetId="0">'[35]truc tiep'!#REF!</definedName>
    <definedName name="thgio_d1" localSheetId="0">'[35]truc tiep'!#REF!</definedName>
    <definedName name="thgio_d2" localSheetId="0">'[35]truc tiep'!#REF!</definedName>
    <definedName name="thgio_d3" localSheetId="0">'[35]truc tiep'!#REF!</definedName>
    <definedName name="thgio_dl" localSheetId="0">'[35]truc tiep'!#REF!</definedName>
    <definedName name="thgio_kcs" localSheetId="0">'[35]truc tiep'!#REF!</definedName>
    <definedName name="thgio_nb" localSheetId="0">'[35]truc tiep'!#REF!</definedName>
    <definedName name="thgio_ngio" localSheetId="0">'[35]truc tiep'!#REF!</definedName>
    <definedName name="thgio_nv" localSheetId="0">'[35]truc tiep'!#REF!</definedName>
    <definedName name="thgio_t3" localSheetId="0">'[35]truc tiep'!#REF!</definedName>
    <definedName name="thgio_t4" localSheetId="0">'[35]truc tiep'!#REF!</definedName>
    <definedName name="thgio_t5" localSheetId="0">'[35]truc tiep'!#REF!</definedName>
    <definedName name="thgio_t6" localSheetId="0">'[35]truc tiep'!#REF!</definedName>
    <definedName name="thgio_tc" localSheetId="0">'[35]truc tiep'!#REF!</definedName>
    <definedName name="thgio_tm" localSheetId="0">'[35]truc tiep'!#REF!</definedName>
    <definedName name="thgio_vs" localSheetId="0">'[35]truc tiep'!#REF!</definedName>
    <definedName name="thgio_xh" localSheetId="0">'[35]truc tiep'!#REF!</definedName>
    <definedName name="THK" localSheetId="0">'[7]COAT&amp;WRAP-QIOT-#3'!#REF!</definedName>
    <definedName name="THKP160" localSheetId="0">'[31]dongia (2)'!#REF!</definedName>
    <definedName name="thtr15" localSheetId="0">[31]giathanh1!#REF!</definedName>
    <definedName name="Tiep_dia" localSheetId="0">[43]Sheet3!#REF!</definedName>
    <definedName name="TileStone" localSheetId="0">'[73]DGchitiet '!#REF!</definedName>
    <definedName name="TL" localSheetId="0">[40]ND!#REF!</definedName>
    <definedName name="TLDa" localSheetId="0">[43]Sheet3!#REF!</definedName>
    <definedName name="TLdat" localSheetId="0">[43]Sheet3!#REF!</definedName>
    <definedName name="TLDM" localSheetId="0">[43]Sheet3!#REF!</definedName>
    <definedName name="TMProtection" localSheetId="0">'[73]DGchitiet '!#REF!</definedName>
    <definedName name="tn1pinnc" localSheetId="0">'[31]thao-go'!#REF!</definedName>
    <definedName name="tn2mhnnc" localSheetId="0">'[31]thao-go'!#REF!</definedName>
    <definedName name="tnh_bq" localSheetId="0">'[35]truc tiep'!#REF!</definedName>
    <definedName name="tnh_bv" localSheetId="0">'[35]truc tiep'!#REF!</definedName>
    <definedName name="tnh_ck" localSheetId="0">'[35]truc tiep'!#REF!</definedName>
    <definedName name="tnh_d1" localSheetId="0">'[35]truc tiep'!#REF!</definedName>
    <definedName name="tnh_d2" localSheetId="0">'[35]truc tiep'!#REF!</definedName>
    <definedName name="tnh_d3" localSheetId="0">'[35]truc tiep'!#REF!</definedName>
    <definedName name="tnh_dl" localSheetId="0">'[35]truc tiep'!#REF!</definedName>
    <definedName name="tnh_kcs" localSheetId="0">'[35]truc tiep'!#REF!</definedName>
    <definedName name="tnh_nb" localSheetId="0">'[35]truc tiep'!#REF!</definedName>
    <definedName name="tnh_ngio" localSheetId="0">'[35]truc tiep'!#REF!</definedName>
    <definedName name="tnh_nv" localSheetId="0">'[35]truc tiep'!#REF!</definedName>
    <definedName name="tnh_t3" localSheetId="0">'[35]truc tiep'!#REF!</definedName>
    <definedName name="tnh_t4" localSheetId="0">'[35]truc tiep'!#REF!</definedName>
    <definedName name="tnh_t5" localSheetId="0">'[35]truc tiep'!#REF!</definedName>
    <definedName name="tnh_t6" localSheetId="0">'[35]truc tiep'!#REF!</definedName>
    <definedName name="tnh_tc" localSheetId="0">'[35]truc tiep'!#REF!</definedName>
    <definedName name="tnh_tm" localSheetId="0">'[35]truc tiep'!#REF!</definedName>
    <definedName name="tnh_vs" localSheetId="0">'[35]truc tiep'!#REF!</definedName>
    <definedName name="tnh_xh" localSheetId="0">'[35]truc tiep'!#REF!</definedName>
    <definedName name="tnhnnc" localSheetId="0">'[31]thao-go'!#REF!</definedName>
    <definedName name="tnignc" localSheetId="0">'[31]thao-go'!#REF!</definedName>
    <definedName name="tnin190nc" localSheetId="0">'[31]thao-go'!#REF!</definedName>
    <definedName name="tnlnc" localSheetId="0">'[31]thao-go'!#REF!</definedName>
    <definedName name="tnnnc" localSheetId="0">'[31]thao-go'!#REF!</definedName>
    <definedName name="TR15HT" localSheetId="0">'[14]TONGKE-HT'!#REF!</definedName>
    <definedName name="TR16HT" localSheetId="0">'[14]TONGKE-HT'!#REF!</definedName>
    <definedName name="TR19HT" localSheetId="0">'[14]TONGKE-HT'!#REF!</definedName>
    <definedName name="tr1x15" localSheetId="0">[31]giathanh1!#REF!</definedName>
    <definedName name="TR20HT" localSheetId="0">'[14]TONGKE-HT'!#REF!</definedName>
    <definedName name="tr3x100" localSheetId="0">'[31]dongia (2)'!#REF!</definedName>
    <definedName name="Tra_phan_tram" localSheetId="0">[170]Tra_bang!#REF!</definedName>
    <definedName name="tram100" localSheetId="0">'[31]dongia (2)'!#REF!</definedName>
    <definedName name="tram1x25" localSheetId="0">'[31]dongia (2)'!#REF!</definedName>
    <definedName name="TRANSFORMER" localSheetId="0">'[119]NEW-PANEL'!#REF!</definedName>
    <definedName name="____TRÒ_GIAÙ" localSheetId="0">#REF!</definedName>
    <definedName name="____TRÒ_GIAÙ__VAT_" localSheetId="0">#REF!</definedName>
    <definedName name="tru10mtc" localSheetId="0">#REF!</definedName>
    <definedName name="tru8mtc" localSheetId="0">#REF!</definedName>
    <definedName name="TT" localSheetId="0">'[173]DG3285'!#REF!</definedName>
    <definedName name="tt1pnc" localSheetId="0">'[31]lam-moi'!#REF!</definedName>
    <definedName name="tt1pvl" localSheetId="0">'[31]lam-moi'!#REF!</definedName>
    <definedName name="tt3pnc" localSheetId="0">'[31]lam-moi'!#REF!</definedName>
    <definedName name="tt3pvl" localSheetId="0">'[31]lam-moi'!#REF!</definedName>
    <definedName name="tx1pignc" localSheetId="0">'[31]thao-go'!#REF!</definedName>
    <definedName name="tx1pindnc" localSheetId="0">'[31]thao-go'!#REF!</definedName>
    <definedName name="tx1pingnc" localSheetId="0">'[31]thao-go'!#REF!</definedName>
    <definedName name="tx1pintnc" localSheetId="0">'[31]thao-go'!#REF!</definedName>
    <definedName name="tx1pitnc" localSheetId="0">'[31]thao-go'!#REF!</definedName>
    <definedName name="tx2mhnnc" localSheetId="0">'[31]thao-go'!#REF!</definedName>
    <definedName name="tx2mitnc" localSheetId="0">'[31]thao-go'!#REF!</definedName>
    <definedName name="txhnnc" localSheetId="0">'[31]thao-go'!#REF!</definedName>
    <definedName name="txig1nc" localSheetId="0">'[31]thao-go'!#REF!</definedName>
    <definedName name="txin190nc" localSheetId="0">'[31]thao-go'!#REF!</definedName>
    <definedName name="txinnc" localSheetId="0">'[31]thao-go'!#REF!</definedName>
    <definedName name="txit1nc" localSheetId="0">'[31]thao-go'!#REF!</definedName>
    <definedName name="uisfdssa" localSheetId="0" hidden="1">{#N/A,#N/A,TRUE,"일정"}</definedName>
    <definedName name="USD" localSheetId="0">[43]Sheet3!#REF!</definedName>
    <definedName name="UY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" localSheetId="0">[40]ND!#REF!</definedName>
    <definedName name="VATTU" localSheetId="0">'[112]Phan tich vat tu'!#REF!</definedName>
    <definedName name="VATTUMOI" localSheetId="0">'[112]Tong hop vat tu'!#REF!</definedName>
    <definedName name="vbnvbn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dc." localSheetId="0">'[179]Chi tiet'!#REF!</definedName>
    <definedName name="VDCLY" localSheetId="0">[66]QMCT!#REF!</definedName>
    <definedName name="VDSAG" localSheetId="0" hidden="1">{#N/A,#N/A,TRUE,"일정"}</definedName>
    <definedName name="vldd" localSheetId="0">'[31]TH XL'!#REF!</definedName>
    <definedName name="vltr" localSheetId="0">'[31]TH XL'!#REF!</definedName>
    <definedName name="voi" localSheetId="0">'[180]Gia vat tu'!#REF!</definedName>
    <definedName name="vt1pbs" localSheetId="0">'[31]lam-moi'!#REF!</definedName>
    <definedName name="vtbs" localSheetId="0">'[31]lam-moi'!#REF!</definedName>
    <definedName name="vv" localSheetId="0" hidden="1">{#N/A,#N/A,TRUE,"일정"}</definedName>
    <definedName name="VVCVC" localSheetId="0" hidden="1">{#N/A,#N/A,TRUE,"일정"}</definedName>
    <definedName name="WJATN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lrr" localSheetId="0" hidden="1">{#N/A,#N/A,TRUE,"일정"}</definedName>
    <definedName name="WQ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and._Trend._.Analysis.GG" localSheetId="0" hidden="1">{#N/A,#N/A,FALSE,"Aging Summary";#N/A,#N/A,FALSE,"Ratio Analysis";#N/A,#N/A,FALSE,"Test 120 Day Accts";#N/A,#N/A,FALSE,"Tickmarks"}</definedName>
    <definedName name="wrn.chi._.tiÆt." localSheetId="0" hidden="1">{#N/A,#N/A,FALSE,"Chi tiÆt"}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rn.RPT.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localSheetId="0" hidden="1">{#N/A,#N/A,TRUE,"BT M200 da 10x20"}</definedName>
    <definedName name="wrn.고명석._.하반기._.업무보고." localSheetId="0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localSheetId="0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localSheetId="0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0" hidden="1">{#N/A,#N/A,TRUE,"일정"}</definedName>
    <definedName name="____wrn.주간._.보고.I_CO" localSheetId="0" hidden="1">{#N/A,#N/A,TRUE,"일정"}</definedName>
    <definedName name="wrn.표면처리._.현황." localSheetId="0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localSheetId="0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localSheetId="0" hidden="1">{#N/A,#N/A,FALSE,"검사-1";#N/A,#N/A,FALSE,"품질관리공정도";#N/A,#N/A,FALSE,"DR-1";#N/A,#N/A,FALSE,"DR-부적합";#N/A,#N/A,FALSE,"DR-제조공정";#N/A,#N/A,FALSE,"검사-부적합";#N/A,#N/A,FALSE,"검사기준서"}</definedName>
    <definedName name="WW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17dnc" localSheetId="0">[31]chitiet!#REF!</definedName>
    <definedName name="x17dvl" localSheetId="0">[31]chitiet!#REF!</definedName>
    <definedName name="x17knc" localSheetId="0">[31]chitiet!#REF!</definedName>
    <definedName name="x17kvl" localSheetId="0">[31]chitiet!#REF!</definedName>
    <definedName name="x20knc" localSheetId="0">[31]chitiet!#REF!</definedName>
    <definedName name="x20kvl" localSheetId="0">[31]chitiet!#REF!</definedName>
    <definedName name="x22knc" localSheetId="0">[31]chitiet!#REF!</definedName>
    <definedName name="x22kvl" localSheetId="0">[31]chitiet!#REF!</definedName>
    <definedName name="x2mig1nc" localSheetId="0">'[31]lam-moi'!#REF!</definedName>
    <definedName name="x2mig1vl" localSheetId="0">'[31]lam-moi'!#REF!</definedName>
    <definedName name="x2min1nc" localSheetId="0">'[31]lam-moi'!#REF!</definedName>
    <definedName name="x2min1vl" localSheetId="0">'[31]lam-moi'!#REF!</definedName>
    <definedName name="x2mit1vl" localSheetId="0">'[31]lam-moi'!#REF!</definedName>
    <definedName name="x2mitnc" localSheetId="0">'[31]lam-moi'!#REF!</definedName>
    <definedName name="xccx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localSheetId="0" hidden="1">{#N/A,#N/A,TRUE,"일정"}</definedName>
    <definedName name="xdsnc" localSheetId="0">[31]gtrinh!#REF!</definedName>
    <definedName name="xdsvl" localSheetId="0">[31]gtrinh!#REF!</definedName>
    <definedName name="xfconc3p" localSheetId="0">#REF!</definedName>
    <definedName name="xfcovl3p" localSheetId="0">#REF!</definedName>
    <definedName name="xfg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fnc" localSheetId="0">'[31]lam-moi'!#REF!</definedName>
    <definedName name="xfvl" localSheetId="0">'[31]lam-moi'!#REF!</definedName>
    <definedName name="xh_bq" localSheetId="0">'[35]truc tiep'!#REF!</definedName>
    <definedName name="xh_bv" localSheetId="0">'[35]truc tiep'!#REF!</definedName>
    <definedName name="xh_ck" localSheetId="0">'[35]truc tiep'!#REF!</definedName>
    <definedName name="xh_d1" localSheetId="0">'[35]truc tiep'!#REF!</definedName>
    <definedName name="xh_d2" localSheetId="0">'[35]truc tiep'!#REF!</definedName>
    <definedName name="xh_d3" localSheetId="0">'[35]truc tiep'!#REF!</definedName>
    <definedName name="xh_dl" localSheetId="0">'[35]truc tiep'!#REF!</definedName>
    <definedName name="xh_kcs" localSheetId="0">'[35]truc tiep'!#REF!</definedName>
    <definedName name="xh_nb" localSheetId="0">'[35]truc tiep'!#REF!</definedName>
    <definedName name="xh_ngio" localSheetId="0">'[35]truc tiep'!#REF!</definedName>
    <definedName name="xh_nv" localSheetId="0">'[35]truc tiep'!#REF!</definedName>
    <definedName name="xh_t3" localSheetId="0">'[35]truc tiep'!#REF!</definedName>
    <definedName name="xh_t4" localSheetId="0">'[35]truc tiep'!#REF!</definedName>
    <definedName name="xh_t5" localSheetId="0">'[35]truc tiep'!#REF!</definedName>
    <definedName name="xh_t6" localSheetId="0">'[35]truc tiep'!#REF!</definedName>
    <definedName name="xh_tc" localSheetId="0">'[35]truc tiep'!#REF!</definedName>
    <definedName name="xh_tm" localSheetId="0">'[35]truc tiep'!#REF!</definedName>
    <definedName name="xh_vs" localSheetId="0">'[35]truc tiep'!#REF!</definedName>
    <definedName name="xh_xh" localSheetId="0">'[35]truc tiep'!#REF!</definedName>
    <definedName name="xhnnc" localSheetId="0">'[31]lam-moi'!#REF!</definedName>
    <definedName name="xhnvl" localSheetId="0">'[31]lam-moi'!#REF!</definedName>
    <definedName name="xig1pnc" localSheetId="0">'[31]lam-moi'!#REF!</definedName>
    <definedName name="xig1pvl" localSheetId="0">'[31]lam-moi'!#REF!</definedName>
    <definedName name="xig2nc" localSheetId="0">'[31]lam-moi'!#REF!</definedName>
    <definedName name="xig2vl" localSheetId="0">'[31]lam-moi'!#REF!</definedName>
    <definedName name="xignc3p" localSheetId="0">#REF!</definedName>
    <definedName name="xigvl3p" localSheetId="0">#REF!</definedName>
    <definedName name="xin190nc3p" localSheetId="0">#REF!</definedName>
    <definedName name="xin190vl3p" localSheetId="0">#REF!</definedName>
    <definedName name="xin290nc3p" localSheetId="0">#REF!</definedName>
    <definedName name="xin290vl3p" localSheetId="0">#REF!</definedName>
    <definedName name="xin901nc" localSheetId="0">'[31]lam-moi'!#REF!</definedName>
    <definedName name="xin901vl" localSheetId="0">'[31]lam-moi'!#REF!</definedName>
    <definedName name="xind1pnc" localSheetId="0">'[31]lam-moi'!#REF!</definedName>
    <definedName name="xind1pvl" localSheetId="0">'[31]lam-moi'!#REF!</definedName>
    <definedName name="xindnc3p" localSheetId="0">#REF!</definedName>
    <definedName name="xindvl3p" localSheetId="0">#REF!</definedName>
    <definedName name="xing1pnc" localSheetId="0">'[31]lam-moi'!#REF!</definedName>
    <definedName name="xing1pvl" localSheetId="0">'[31]lam-moi'!#REF!</definedName>
    <definedName name="xinnc3p" localSheetId="0">#REF!</definedName>
    <definedName name="xinvl3p" localSheetId="0">#REF!</definedName>
    <definedName name="xit1pnc" localSheetId="0">'[31]lam-moi'!#REF!</definedName>
    <definedName name="xit1pvl" localSheetId="0">'[31]lam-moi'!#REF!</definedName>
    <definedName name="xit2nc" localSheetId="0">'[31]lam-moi'!#REF!</definedName>
    <definedName name="xit2nc3p" localSheetId="0">#REF!</definedName>
    <definedName name="xit2vl" localSheetId="0">'[31]lam-moi'!#REF!</definedName>
    <definedName name="xit2vl3p" localSheetId="0">#REF!</definedName>
    <definedName name="xitnc3p" localSheetId="0">#REF!</definedName>
    <definedName name="xitvl3p" localSheetId="0">#REF!</definedName>
    <definedName name="xnhgfx" localSheetId="0" hidden="1">{#N/A,#N/A,TRUE,"일정"}</definedName>
    <definedName name="xr1nc" localSheetId="0">'[31]lam-moi'!#REF!</definedName>
    <definedName name="xr1vl" localSheetId="0">'[31]lam-moi'!#REF!</definedName>
    <definedName name="xtr3pnc" localSheetId="0">[31]gtrinh!#REF!</definedName>
    <definedName name="xtr3pvl" localSheetId="0">[31]gtrinh!#REF!</definedName>
    <definedName name="xx" localSheetId="0" hidden="1">{#N/A,#N/A,TRUE,"일정"}</definedName>
    <definedName name="yen" localSheetId="0" hidden="1">{#N/A,#N/A,FALSE,"Chi tiÆt"}</definedName>
    <definedName name="yiuyui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_bq" localSheetId="0">'[35]truc tiep'!#REF!</definedName>
    <definedName name="yt_bv" localSheetId="0">'[35]truc tiep'!#REF!</definedName>
    <definedName name="yt_ck" localSheetId="0">'[35]truc tiep'!#REF!</definedName>
    <definedName name="yt_d1" localSheetId="0">'[35]truc tiep'!#REF!</definedName>
    <definedName name="yt_d2" localSheetId="0">'[35]truc tiep'!#REF!</definedName>
    <definedName name="yt_d3" localSheetId="0">'[35]truc tiep'!#REF!</definedName>
    <definedName name="yt_dl" localSheetId="0">'[35]truc tiep'!#REF!</definedName>
    <definedName name="yt_kcs" localSheetId="0">'[35]truc tiep'!#REF!</definedName>
    <definedName name="yt_nb" localSheetId="0">'[35]truc tiep'!#REF!</definedName>
    <definedName name="yt_ngio" localSheetId="0">'[35]truc tiep'!#REF!</definedName>
    <definedName name="yt_nv" localSheetId="0">'[35]truc tiep'!#REF!</definedName>
    <definedName name="yt_t3" localSheetId="0">'[35]truc tiep'!#REF!</definedName>
    <definedName name="yt_t4" localSheetId="0">'[35]truc tiep'!#REF!</definedName>
    <definedName name="yt_t5" localSheetId="0">'[35]truc tiep'!#REF!</definedName>
    <definedName name="yt_t6" localSheetId="0">'[35]truc tiep'!#REF!</definedName>
    <definedName name="yt_tc" localSheetId="0">'[35]truc tiep'!#REF!</definedName>
    <definedName name="yt_tm" localSheetId="0">'[35]truc tiep'!#REF!</definedName>
    <definedName name="yt_vs" localSheetId="0">'[35]truc tiep'!#REF!</definedName>
    <definedName name="yt_xh" localSheetId="0">'[35]truc tiep'!#REF!</definedName>
    <definedName name="Z32_Cost_red" localSheetId="0">'[51]Financ. Overview'!#REF!</definedName>
    <definedName name="ZD" localSheetId="0">'[184]tong du toan'!#REF!</definedName>
    <definedName name="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localSheetId="0" hidden="1">{#N/A,#N/A,TRUE,"일정"}</definedName>
    <definedName name="가나다라" localSheetId="0" hidden="1">{#N/A,#N/A,TRUE,"일정"}</definedName>
    <definedName name="개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拨款汇总_合计" localSheetId="0">SUM([187]汇总!#REF!)</definedName>
    <definedName name="기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localSheetId="0" hidden="1">{#N/A,#N/A,TRUE,"일정"}</definedName>
    <definedName name="地区名称" localSheetId="0">[194]封面!#REF!</definedName>
    <definedName name="供货、iouguiguigui、、" localSheetId="0" hidden="1">{#N/A,#N/A,TRUE,"일정"}</definedName>
    <definedName name="ㄴㅇ" localSheetId="0" hidden="1">{#N/A,#N/A,TRUE,"일정"}</definedName>
    <definedName name="ㄴㅇㅇㅇ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내제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行間14" localSheetId="0">汨罗万容!
_x0015_0Print_Area</definedName>
    <definedName name="行間7" localSheetId="0">#N/A</definedName>
    <definedName name="노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进程" localSheetId="0" hidden="1">{#N/A,#N/A,TRUE,"일정"}</definedName>
    <definedName name="ㄷㄷㄷㄷ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localSheetId="0" hidden="1">{#N/A,#N/A,TRUE,"일정"}</definedName>
    <definedName name="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全额差额比例" localSheetId="0">'[211]C01-1'!#REF!</definedName>
    <definedName name="ㄹㅇㄴ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试1" localSheetId="0" hidden="1">{#N/A,#N/A,FALSE,"Aging Summary";#N/A,#N/A,FALSE,"Ratio Analysis";#N/A,#N/A,FALSE,"Test 120 Day Accts";#N/A,#N/A,FALSE,"Tickmarks"}</definedName>
    <definedName name="ㅁ" localSheetId="0" hidden="1">{#N/A,#N/A,TRUE,"일정"}</definedName>
    <definedName name="ㅁㄴ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localSheetId="0" hidden="1">{#N/A,#N/A,TRUE,"일정"}</definedName>
    <definedName name="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localSheetId="0" hidden="1">{#N/A,#N/A,TRUE,"일정"}</definedName>
    <definedName name="머아ㅏㅏ러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位次d" localSheetId="0">[214]四月份月报!#REF!</definedName>
    <definedName name="物料" localSheetId="0">[215]存货明细!#REF!</definedName>
    <definedName name="모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localSheetId="0" hidden="1">{#N/A,#N/A,FALSE,"Aging Summary";#N/A,#N/A,FALSE,"Ratio Analysis";#N/A,#N/A,FALSE,"Test 120 Day Accts";#N/A,#N/A,FALSE,"Tickmarks"}</definedName>
    <definedName name="문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미" localSheetId="0" hidden="1">{#N/A,#N/A,TRUE,"일정"}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localSheetId="0" hidden="1">{#N/A,#N/A,TRUE,"일정"}</definedName>
    <definedName name="ㅂㅈ" localSheetId="0" hidden="1">{#N/A,#N/A,TRUE,"일정"}</definedName>
    <definedName name="ㅂㅈㄷ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折旧1" localSheetId="0" hidden="1">{#N/A,#N/A,FALSE,"Aging Summary";#N/A,#N/A,FALSE,"Ratio Analysis";#N/A,#N/A,FALSE,"Test 120 Day Accts";#N/A,#N/A,FALSE,"Tickmarks"}</definedName>
    <definedName name="보고1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부서시책3개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localSheetId="0" hidden="1">{#N/A,#N/A,TRUE,"일정"}</definedName>
    <definedName name="사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localSheetId="0" hidden="1">{#N/A,#N/A,TRUE,"일정"}</definedName>
    <definedName name="생산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localSheetId="0" hidden="1">{#N/A,#N/A,TRUE,"일정"}</definedName>
    <definedName name="서비스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시기조정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localSheetId="0" hidden="1">{#N/A,#N/A,TRUE,"일정"}</definedName>
    <definedName name="인원절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localSheetId="0" hidden="1">{#N/A,#N/A,TRUE,"일정"}</definedName>
    <definedName name="중국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localSheetId="0" hidden="1">{#N/A,#N/A,TRUE,"일정"}</definedName>
    <definedName name="지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첨부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localSheetId="0" hidden="1">{#N/A,#N/A,TRUE,"일정"}</definedName>
    <definedName name="투자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localSheetId="0" hidden="1">{#N/A,#N/A,TRUE,"일정"}</definedName>
    <definedName name="투자사업개요서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localSheetId="0" hidden="1">{#N/A,#N/A,TRUE,"일정"}</definedName>
    <definedName name="품질" localSheetId="0" hidden="1">{#N/A,#N/A,TRUE,"일정"}</definedName>
    <definedName name="품질피드백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localSheetId="0" hidden="1">{#N/A,#N/A,TRUE,"일정"}</definedName>
    <definedName name="ㅎㄹ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localSheetId="0" hidden="1">{#N/A,#N/A,TRUE,"일정"}</definedName>
    <definedName name="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localSheetId="0" hidden="1">{#N/A,#N/A,TRUE,"일정"}</definedName>
    <definedName name="ㅐㅐㅐ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localSheetId="0" hidden="1">{#N/A,#N/A,TRUE,"일정"}</definedName>
    <definedName name="ㅔㅔ" localSheetId="0" hidden="1">{#N/A,#N/A,TRUE,"일정"}</definedName>
    <definedName name="ㅗㄱㄴㅇㅁ" localSheetId="0" hidden="1">{#N/A,#N/A,TRUE,"일정"}</definedName>
    <definedName name="ㅛㄱ됴ㄱㄷ죠ㅅㄱ됴ㅅㄱㄷ죡ㄷ죠" localSheetId="0" hidden="1">{#N/A,#N/A,TRUE,"일정"}</definedName>
    <definedName name="ㅜㄴㅅ구ㅛㄴ군ㄱ" localSheetId="0" hidden="1">{#N/A,#N/A,TRUE,"일정"}</definedName>
    <definedName name="ㅜㅛㅅㄱ누ㅛㅅㄱ누ㅛㅅㄴ구ㅛㅅㄱㄴ" localSheetId="0" hidden="1">{#N/A,#N/A,TRUE,"일정"}</definedName>
    <definedName name="_xlnm.Print_Area" localSheetId="2">湖南绿色!$A$1:$I$75</definedName>
    <definedName name="_xlnm.Print_Titles" localSheetId="3">株洲凯天!$2:$4</definedName>
    <definedName name="_xlnm.Print_Area" localSheetId="3">株洲凯天!$A$1:$J$91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<sst xmlns="http://schemas.openxmlformats.org/spreadsheetml/2006/main" count="2232" uniqueCount="774">
  <si>
    <t>附表2：</t>
  </si>
  <si>
    <r>
      <t>汨罗万容电子废弃物处理有限公司</t>
    </r>
    <r>
      <rPr>
        <b/>
        <sz val="16"/>
        <rFont val="宋体"/>
        <charset val="134"/>
      </rPr>
      <t>2025</t>
    </r>
    <r>
      <rPr>
        <b/>
        <sz val="16"/>
        <rFont val="宋体"/>
        <charset val="134"/>
      </rPr>
      <t>年2季度拆解产物产生、处理明细表</t>
    </r>
  </si>
  <si>
    <t>废物名称</t>
  </si>
  <si>
    <t>环保编码</t>
  </si>
  <si>
    <t>编码</t>
  </si>
  <si>
    <t>上期结存（吨）</t>
  </si>
  <si>
    <t>本期产生量（吨）</t>
  </si>
  <si>
    <t>本期处理量（吨）</t>
  </si>
  <si>
    <t>本期处理量明细</t>
  </si>
  <si>
    <t>库存量（吨）</t>
  </si>
  <si>
    <t>重量</t>
  </si>
  <si>
    <t>处理单位</t>
  </si>
  <si>
    <t>冰箱白铜线</t>
  </si>
  <si>
    <t>B-01-01</t>
  </si>
  <si>
    <t>B-01-01-001</t>
  </si>
  <si>
    <t>盘亏</t>
  </si>
  <si>
    <t>一般废物</t>
  </si>
  <si>
    <t>天津永俊金属制品有限公司</t>
  </si>
  <si>
    <t>跨省</t>
  </si>
  <si>
    <t>冰箱破碎铜</t>
  </si>
  <si>
    <t>B-01-01-002</t>
  </si>
  <si>
    <t>天津奥尼斯特物产开发有限公司</t>
  </si>
  <si>
    <t>天津恒丰运业金属制品有限公司</t>
  </si>
  <si>
    <t>空调三通阀</t>
  </si>
  <si>
    <t>B-01-01-004</t>
  </si>
  <si>
    <t>连接铜管</t>
  </si>
  <si>
    <t>B-01-01-007</t>
  </si>
  <si>
    <t>暂存</t>
  </si>
  <si>
    <t>高频头</t>
  </si>
  <si>
    <t>B-01-01-01</t>
  </si>
  <si>
    <t>电视机变压器</t>
  </si>
  <si>
    <t>B-01-01-02</t>
  </si>
  <si>
    <t>四通阀</t>
  </si>
  <si>
    <t>B-01-01-05</t>
  </si>
  <si>
    <t>冰箱铜管</t>
  </si>
  <si>
    <t>B-01-01-06</t>
  </si>
  <si>
    <t>空调铜管</t>
  </si>
  <si>
    <t>B-01-01-09</t>
  </si>
  <si>
    <t>空调变压器</t>
  </si>
  <si>
    <t>B-01-01-11</t>
  </si>
  <si>
    <t>冰箱破碎铝</t>
  </si>
  <si>
    <t>B-01-02</t>
  </si>
  <si>
    <t>B-01-02-001</t>
  </si>
  <si>
    <t>湖南西鼎新材料有限公司</t>
  </si>
  <si>
    <t>省内</t>
  </si>
  <si>
    <t>湖南鑫实再生资源有限公司</t>
  </si>
  <si>
    <t>天津凯撒金属有限公司</t>
  </si>
  <si>
    <t>生铝</t>
  </si>
  <si>
    <t>B-01-02-002</t>
  </si>
  <si>
    <t>临沂恒昌金属制品有限公司</t>
  </si>
  <si>
    <t>电视机杂铝</t>
  </si>
  <si>
    <t>B-01-02-01</t>
  </si>
  <si>
    <t>深加工废钢破碎线</t>
  </si>
  <si>
    <t>深加工</t>
  </si>
  <si>
    <t>洗衣机铝外壳</t>
  </si>
  <si>
    <t>B-01-02-06</t>
  </si>
  <si>
    <t>空调杂铝</t>
  </si>
  <si>
    <t>B-01-02-11</t>
  </si>
  <si>
    <t>洗衣机杂铝（三角铝）</t>
  </si>
  <si>
    <t>B-01-02-14</t>
  </si>
  <si>
    <t>冰箱锌块</t>
  </si>
  <si>
    <t>B-01-03</t>
  </si>
  <si>
    <t>B-01-03-001</t>
  </si>
  <si>
    <t>洗衣机离合器</t>
  </si>
  <si>
    <t>B-02-01</t>
  </si>
  <si>
    <t>B-02-01-008</t>
  </si>
  <si>
    <t>杂铁（待加工）</t>
  </si>
  <si>
    <t>B-02-01-009</t>
  </si>
  <si>
    <t>防爆带</t>
  </si>
  <si>
    <t>B-02-01-010</t>
  </si>
  <si>
    <t>阴罩网</t>
  </si>
  <si>
    <t>B-02-01-011</t>
  </si>
  <si>
    <t>杂铁</t>
  </si>
  <si>
    <t>B-02-01-012</t>
  </si>
  <si>
    <t>打包铁（一次）</t>
  </si>
  <si>
    <t>B-02-01-013</t>
  </si>
  <si>
    <t>嘉禾县顺盛工贸有限公司</t>
  </si>
  <si>
    <t>汨罗市和盛废旧物资有限公司</t>
  </si>
  <si>
    <t>不锈铁打包（一次）</t>
  </si>
  <si>
    <t>B-02-01-014</t>
  </si>
  <si>
    <t>湖南兴川耐火材料有限公司</t>
  </si>
  <si>
    <t>汨罗兴昊耐火材料有限公司</t>
  </si>
  <si>
    <t>冰箱破碎铁</t>
  </si>
  <si>
    <t>B-02-01-06</t>
  </si>
  <si>
    <t>天津埃莫森铜业有限公司</t>
  </si>
  <si>
    <t>洗衣机拉杆铁</t>
  </si>
  <si>
    <t>B-02-01-09</t>
  </si>
  <si>
    <t>洗衣机不锈铁</t>
  </si>
  <si>
    <t>B-02-01-12</t>
  </si>
  <si>
    <t>加热管</t>
  </si>
  <si>
    <t>B-02-01-23</t>
  </si>
  <si>
    <t>底盘铁</t>
  </si>
  <si>
    <t>B-02-01-40</t>
  </si>
  <si>
    <t>废塑料-混合塑料</t>
  </si>
  <si>
    <t>C-01-05</t>
  </si>
  <si>
    <t>C-01-05-009</t>
  </si>
  <si>
    <t>深加工塑料破碎线</t>
  </si>
  <si>
    <t>塑料粉碎料-冰箱破碎塑料</t>
  </si>
  <si>
    <t>C-03-01</t>
  </si>
  <si>
    <t>C-03-01-001</t>
  </si>
  <si>
    <t>清远市国顺塑料五金有限公司</t>
  </si>
  <si>
    <t>韶关鑫山塑料有限公司</t>
  </si>
  <si>
    <t>万容日丽新材料（湖南）有限公司</t>
  </si>
  <si>
    <t>洗衣机水管</t>
  </si>
  <si>
    <t>C-03-01-002</t>
  </si>
  <si>
    <t>杂塑料</t>
  </si>
  <si>
    <t>C-03-01-003</t>
  </si>
  <si>
    <t>株洲恒基资源再生有限公司</t>
  </si>
  <si>
    <t>洗衣机拉杆铁塑料</t>
  </si>
  <si>
    <t>C-04-01</t>
  </si>
  <si>
    <t>C-04-01-11</t>
  </si>
  <si>
    <t>滚筒橡胶圈</t>
  </si>
  <si>
    <t>C-04-01-37</t>
  </si>
  <si>
    <t>废塑料（PS遮光片）</t>
  </si>
  <si>
    <t>C-04-01-78</t>
  </si>
  <si>
    <t>废塑料（薄膜）</t>
  </si>
  <si>
    <t>C-04-01-79</t>
  </si>
  <si>
    <t>废塑料（有机遮光片）</t>
  </si>
  <si>
    <t>C-04-01-84</t>
  </si>
  <si>
    <t>废塑料(MS遮光片)</t>
  </si>
  <si>
    <t>C-04-01-86</t>
  </si>
  <si>
    <t>塑料粉碎料（冰箱主体破碎混合料）</t>
  </si>
  <si>
    <t>C-04-01-87</t>
  </si>
  <si>
    <t>塑料粉碎料（冰柜主体混合料）</t>
  </si>
  <si>
    <t>C-04-01-88</t>
  </si>
  <si>
    <t>制冷剂（氟利昂）</t>
  </si>
  <si>
    <t>D-01-01</t>
  </si>
  <si>
    <t>D-01-01-01</t>
  </si>
  <si>
    <t>润滑油</t>
  </si>
  <si>
    <t>D-01-02</t>
  </si>
  <si>
    <t>D-01-02-01</t>
  </si>
  <si>
    <t>远大(湖南)再生资源股份有限公司</t>
  </si>
  <si>
    <t>危险废物</t>
  </si>
  <si>
    <t>平衡环内盐水</t>
  </si>
  <si>
    <t>D-01-04</t>
  </si>
  <si>
    <t>D-01-04-001</t>
  </si>
  <si>
    <t>稀释</t>
  </si>
  <si>
    <t>CRT锥玻璃</t>
  </si>
  <si>
    <t>E-01-02</t>
  </si>
  <si>
    <t>E-01-02-001</t>
  </si>
  <si>
    <t>汨罗万容固体废物处理有限公司</t>
  </si>
  <si>
    <t>CRT屏玻璃</t>
  </si>
  <si>
    <t>E-01-03</t>
  </si>
  <si>
    <t>E-01-03-001</t>
  </si>
  <si>
    <t>湖南省鸿森玻璃纤维有限公司</t>
  </si>
  <si>
    <t>CRT玻璃</t>
  </si>
  <si>
    <t>E-01-03-002</t>
  </si>
  <si>
    <t>液晶面板</t>
  </si>
  <si>
    <t>E-01-03-02</t>
  </si>
  <si>
    <t>管颈管（电子枪）玻璃</t>
  </si>
  <si>
    <t>E-01-06</t>
  </si>
  <si>
    <t>E-01-06-001</t>
  </si>
  <si>
    <t>冰箱玻璃</t>
  </si>
  <si>
    <t>E-01-06-01</t>
  </si>
  <si>
    <t>汨罗市壹达玻璃纤维厂</t>
  </si>
  <si>
    <t>洗衣机玻璃</t>
  </si>
  <si>
    <t>E-01-06-02</t>
  </si>
  <si>
    <t>液晶玻璃</t>
  </si>
  <si>
    <t>E-01-06-03</t>
  </si>
  <si>
    <t>冰箱花玻璃</t>
  </si>
  <si>
    <t>F-01-07</t>
  </si>
  <si>
    <t>F-01-07-003</t>
  </si>
  <si>
    <t>洗衣机花玻璃</t>
  </si>
  <si>
    <t>F-01-07-008</t>
  </si>
  <si>
    <t>铜线圈</t>
  </si>
  <si>
    <t>F-01-02</t>
  </si>
  <si>
    <t>F-01-02-001</t>
  </si>
  <si>
    <t>天津开泰金属制品有限公司</t>
  </si>
  <si>
    <t>电冰箱压缩机-铝</t>
  </si>
  <si>
    <t>F-01-03</t>
  </si>
  <si>
    <t>F-01-03-001</t>
  </si>
  <si>
    <t>铜陵福茂再生资源利用有限公司</t>
  </si>
  <si>
    <t>电冰箱压缩机-铜</t>
  </si>
  <si>
    <t>F-01-03-002</t>
  </si>
  <si>
    <t>天津凯成发金属制品有限公司</t>
  </si>
  <si>
    <t>天津诺康金属制品有限公司</t>
  </si>
  <si>
    <t>空调压缩机</t>
  </si>
  <si>
    <t>F-01-03-02</t>
  </si>
  <si>
    <t>天津通亿顺金属制品有限公司</t>
  </si>
  <si>
    <t>瓷电机-铝</t>
  </si>
  <si>
    <t>F-01-04</t>
  </si>
  <si>
    <t>F-01-04-001</t>
  </si>
  <si>
    <t>瓷电机-铜</t>
  </si>
  <si>
    <t>F-01-04-002</t>
  </si>
  <si>
    <t>铁壳铝电机</t>
  </si>
  <si>
    <t>F-01-04-005</t>
  </si>
  <si>
    <t>铁壳铜电机</t>
  </si>
  <si>
    <t>F-01-04-006</t>
  </si>
  <si>
    <t>天津淏泽丰润业金属有限公司</t>
  </si>
  <si>
    <t>全自动电机-铝壳铜芯</t>
  </si>
  <si>
    <t>F-01-04-06</t>
  </si>
  <si>
    <t>全自动电机-铝壳铝芯</t>
  </si>
  <si>
    <t>F-01-04-07</t>
  </si>
  <si>
    <t>全自动电机-铁壳铜芯</t>
  </si>
  <si>
    <t>F-01-04-11</t>
  </si>
  <si>
    <t>全自动电机-铁壳铝芯</t>
  </si>
  <si>
    <t>F-01-04-12</t>
  </si>
  <si>
    <t>滚筒电机-铝壳铜芯</t>
  </si>
  <si>
    <t>F-01-04-13</t>
  </si>
  <si>
    <t>天津光华远大金属制品有限公司</t>
  </si>
  <si>
    <t>滚筒电机-铝壳铝芯</t>
  </si>
  <si>
    <t>F-01-04-14</t>
  </si>
  <si>
    <t>洗衣机电容</t>
  </si>
  <si>
    <t>F-01-05</t>
  </si>
  <si>
    <t>F-01-05-01</t>
  </si>
  <si>
    <t>空调电容</t>
  </si>
  <si>
    <t>F-01-05-02</t>
  </si>
  <si>
    <t>冰箱电容</t>
  </si>
  <si>
    <t>F-01-05-03</t>
  </si>
  <si>
    <t>电视电路板</t>
  </si>
  <si>
    <t>F-01-07-001</t>
  </si>
  <si>
    <t>永兴鹏琨环保有限公司</t>
  </si>
  <si>
    <t>冰箱电路板</t>
  </si>
  <si>
    <t>F-01-08</t>
  </si>
  <si>
    <t>F-01-08-001</t>
  </si>
  <si>
    <t>洗衣机电路板</t>
  </si>
  <si>
    <t>F-01-09</t>
  </si>
  <si>
    <t>F-01-09-04</t>
  </si>
  <si>
    <t>空调线路板</t>
  </si>
  <si>
    <t>F-01-09-08</t>
  </si>
  <si>
    <t>液晶电路板（电源板）</t>
  </si>
  <si>
    <t>F-01-09-14</t>
  </si>
  <si>
    <t>液晶电路板（软板）</t>
  </si>
  <si>
    <t>F-01-09-15</t>
  </si>
  <si>
    <t>扬声器</t>
  </si>
  <si>
    <t>F-01-10</t>
  </si>
  <si>
    <t>F-01-10-001</t>
  </si>
  <si>
    <t>液晶扬声器</t>
  </si>
  <si>
    <t>F-01-10-002</t>
  </si>
  <si>
    <t>电子枪</t>
  </si>
  <si>
    <t>F-01-11</t>
  </si>
  <si>
    <t>F-01-11-001</t>
  </si>
  <si>
    <t>空调蒸发器</t>
  </si>
  <si>
    <t>F-01-15</t>
  </si>
  <si>
    <t>F-01-15-001</t>
  </si>
  <si>
    <t>湖南同和新材料有限公司</t>
  </si>
  <si>
    <t>空调冷凝器</t>
  </si>
  <si>
    <t>F-01-16</t>
  </si>
  <si>
    <t>F-01-16-001</t>
  </si>
  <si>
    <t>洗衣机水位开关</t>
  </si>
  <si>
    <t>F-01-17</t>
  </si>
  <si>
    <t>F-01-17-001</t>
  </si>
  <si>
    <t>冰箱变压器</t>
  </si>
  <si>
    <t>F-01-21</t>
  </si>
  <si>
    <t>F-01-21-002</t>
  </si>
  <si>
    <t>风扇电动机</t>
  </si>
  <si>
    <t>F-01-26</t>
  </si>
  <si>
    <t>F-01-26-001</t>
  </si>
  <si>
    <t>接线盒</t>
  </si>
  <si>
    <t>F-01-26-002</t>
  </si>
  <si>
    <t>空调电磁阀</t>
  </si>
  <si>
    <t>F-01-26-003</t>
  </si>
  <si>
    <t>内机电动机</t>
  </si>
  <si>
    <t>F-01-26-004</t>
  </si>
  <si>
    <t>排水牵引器</t>
  </si>
  <si>
    <t>F-01-26-005</t>
  </si>
  <si>
    <t>散热风扇</t>
  </si>
  <si>
    <t>F-01-26-006</t>
  </si>
  <si>
    <t>外机电动机</t>
  </si>
  <si>
    <t>F-01-26-008</t>
  </si>
  <si>
    <t>温控器</t>
  </si>
  <si>
    <t>F-01-26-009</t>
  </si>
  <si>
    <t>洗衣机定时器</t>
  </si>
  <si>
    <t>F-01-26-010</t>
  </si>
  <si>
    <t>洗衣机减速器</t>
  </si>
  <si>
    <t>F-01-26-011</t>
  </si>
  <si>
    <t>洗衣机进水阀</t>
  </si>
  <si>
    <t>F-01-26-012</t>
  </si>
  <si>
    <t>洗衣机排水阀</t>
  </si>
  <si>
    <t>F-01-26-013</t>
  </si>
  <si>
    <t>冰箱杂线</t>
  </si>
  <si>
    <t>G-01-03</t>
  </si>
  <si>
    <t>G-01-03-001</t>
  </si>
  <si>
    <t>电视机铝消磁线</t>
  </si>
  <si>
    <t>G-01-03-002</t>
  </si>
  <si>
    <t>电视机铜消磁线</t>
  </si>
  <si>
    <t>G-01-03-003</t>
  </si>
  <si>
    <t>电视机杂线</t>
  </si>
  <si>
    <t>G-01-03-004</t>
  </si>
  <si>
    <t>地线</t>
  </si>
  <si>
    <t>G-01-03-005</t>
  </si>
  <si>
    <t>洗衣机杂线</t>
  </si>
  <si>
    <t>G-01-03-006</t>
  </si>
  <si>
    <t>空调杂线</t>
  </si>
  <si>
    <t>G-01-03-007</t>
  </si>
  <si>
    <t>保温层材料</t>
  </si>
  <si>
    <t>G-01-05</t>
  </si>
  <si>
    <t>G-01-05-001</t>
  </si>
  <si>
    <t>湖南星亮环保固废处理有限公司</t>
  </si>
  <si>
    <t>汨罗万容报废汽车回收拆解有限公司</t>
  </si>
  <si>
    <t>冰箱橡胶</t>
  </si>
  <si>
    <t>G-01-06</t>
  </si>
  <si>
    <t>G-01-06-001</t>
  </si>
  <si>
    <t>清远市宏鑫塑料五金有限公司</t>
  </si>
  <si>
    <t>天津荣和金属制品有限公司</t>
  </si>
  <si>
    <t>杂塑环</t>
  </si>
  <si>
    <t>G-01-07</t>
  </si>
  <si>
    <t>G-01-07-001</t>
  </si>
  <si>
    <t>洗衣机平衡块</t>
  </si>
  <si>
    <t>G-01-07-002</t>
  </si>
  <si>
    <t>荧光粉</t>
  </si>
  <si>
    <t>G-01-07-01</t>
  </si>
  <si>
    <t>沾染废物</t>
  </si>
  <si>
    <t>G-01-08</t>
  </si>
  <si>
    <t>G-01-08-04</t>
  </si>
  <si>
    <t>活性碳</t>
  </si>
  <si>
    <t>G-01-10</t>
  </si>
  <si>
    <t>G-01-10-01</t>
  </si>
  <si>
    <t>光源（LED灯）</t>
  </si>
  <si>
    <t>G-01-19</t>
  </si>
  <si>
    <t>G-01-19-01</t>
  </si>
  <si>
    <t>光源（含汞灯管）</t>
  </si>
  <si>
    <t>G-01-19-02</t>
  </si>
  <si>
    <t>陕西安信显像管循环处理应用有限公司</t>
  </si>
  <si>
    <t>合计：</t>
  </si>
  <si>
    <t>——</t>
  </si>
  <si>
    <t>备注：2025年2季度拆解产物共入库9488.876吨，其中包括其他入库（盘盈、分选和设备清理）0.626吨。</t>
  </si>
  <si>
    <t>生产台账数据</t>
  </si>
  <si>
    <t>连大磅数据</t>
  </si>
  <si>
    <t>部里系统数据</t>
  </si>
  <si>
    <t>连小磅数据</t>
  </si>
  <si>
    <t>扫条码，有单位的销售数据完全一致</t>
  </si>
  <si>
    <t>差异</t>
  </si>
  <si>
    <t>沾染废物差异</t>
  </si>
  <si>
    <t xml:space="preserve">             </t>
  </si>
  <si>
    <t>湖南同力环保科技有限公司2025年第2季度拆解产物产生、处理明细表</t>
  </si>
  <si>
    <t>仓库位置</t>
  </si>
  <si>
    <t>盘盈
(吨)</t>
  </si>
  <si>
    <t>盘亏
(吨)</t>
  </si>
  <si>
    <t>是否危废</t>
  </si>
  <si>
    <t xml:space="preserve">  CRT玻璃（黑白）</t>
  </si>
  <si>
    <t>E-01-01-01</t>
  </si>
  <si>
    <t>E-01-01</t>
  </si>
  <si>
    <t>成品仓-基金</t>
  </si>
  <si>
    <t>否</t>
  </si>
  <si>
    <t xml:space="preserve">  CRT彩色屏玻璃</t>
  </si>
  <si>
    <t>E-01-03-01</t>
  </si>
  <si>
    <t>聊城晶悦玻璃原料有限公司</t>
  </si>
  <si>
    <t xml:space="preserve">  CRT彩色锥玻璃</t>
  </si>
  <si>
    <t>E-01-02-01</t>
  </si>
  <si>
    <t>危废仓-基金</t>
  </si>
  <si>
    <t>危废</t>
  </si>
  <si>
    <t>印刷线路板(小板14-21寸彩)</t>
  </si>
  <si>
    <t>F-01-07-03</t>
  </si>
  <si>
    <t>湖北省华中再生资源有限公司</t>
  </si>
  <si>
    <t>湖南同力二次加工</t>
  </si>
  <si>
    <t>印刷线路板(大板25-34寸彩)</t>
  </si>
  <si>
    <t>F-01-07-02</t>
  </si>
  <si>
    <t>印刷线路板(黑白)</t>
  </si>
  <si>
    <t>F-01-07-04</t>
  </si>
  <si>
    <t>印刷线路板(主机)</t>
  </si>
  <si>
    <t>F-01-07-06</t>
  </si>
  <si>
    <t>洗衣机线路板</t>
  </si>
  <si>
    <t>F-01-07-16</t>
  </si>
  <si>
    <t>F-01-07-18</t>
  </si>
  <si>
    <t>电冰箱-线路板</t>
  </si>
  <si>
    <t>F-01-07-17</t>
  </si>
  <si>
    <t>笔记本电脑印刷电路板</t>
  </si>
  <si>
    <t>F-01-07-12</t>
  </si>
  <si>
    <t>笔记本电脑边板</t>
  </si>
  <si>
    <t>F-01-07-13</t>
  </si>
  <si>
    <t>液晶显示器-电源板</t>
  </si>
  <si>
    <t>F-01-07-28</t>
  </si>
  <si>
    <t>液晶电视机-边板</t>
  </si>
  <si>
    <t>F-01-07-27</t>
  </si>
  <si>
    <t>液晶电视机-电源板</t>
  </si>
  <si>
    <t>F-01-07-26</t>
  </si>
  <si>
    <t>液晶电视机-驱动线路板</t>
  </si>
  <si>
    <t>F-01-07-25</t>
  </si>
  <si>
    <t>液晶电视机-高压电路板</t>
  </si>
  <si>
    <t>F-01-07-24</t>
  </si>
  <si>
    <t>冰箱保温层材料</t>
  </si>
  <si>
    <t>G-01-04-01</t>
  </si>
  <si>
    <t>G-01-04</t>
  </si>
  <si>
    <t>湖南郡博环保有限公司</t>
  </si>
  <si>
    <t>电冰箱-铝质压缩机</t>
  </si>
  <si>
    <t>F-01-03-04</t>
  </si>
  <si>
    <t>电冰箱-铜质压缩机</t>
  </si>
  <si>
    <t>F-01-03-05</t>
  </si>
  <si>
    <t>湖北翰联环保科技有限公司</t>
  </si>
  <si>
    <t>汨罗市雅洁废旧物资回收有限公司</t>
  </si>
  <si>
    <t>洗衣机电动机（铝）</t>
  </si>
  <si>
    <t>洗衣机电动机（铜）</t>
  </si>
  <si>
    <t>F-01-04-01</t>
  </si>
  <si>
    <t>湖北众腾贸易有限公司</t>
  </si>
  <si>
    <t>空调电动机</t>
  </si>
  <si>
    <t>冰箱电动机</t>
  </si>
  <si>
    <t>笔记本电脑-液晶面板</t>
  </si>
  <si>
    <t>F-01-22-03</t>
  </si>
  <si>
    <t>F-01-22</t>
  </si>
  <si>
    <t>笔记本电脑背光源-LED灯</t>
  </si>
  <si>
    <t>F-01-23-03</t>
  </si>
  <si>
    <t>F-01-23</t>
  </si>
  <si>
    <t>笔记本电脑含汞背光灯管</t>
  </si>
  <si>
    <t>F-01-24-03</t>
  </si>
  <si>
    <t>F-01-24</t>
  </si>
  <si>
    <t>液晶显示器-液晶面板</t>
  </si>
  <si>
    <t>F-01-22-02</t>
  </si>
  <si>
    <t>液晶显示器背光源-LED灯</t>
  </si>
  <si>
    <t>F-01-23-02</t>
  </si>
  <si>
    <t>液晶显示器含汞背光灯管</t>
  </si>
  <si>
    <t>F-01-24-02</t>
  </si>
  <si>
    <t>F-01-22-01</t>
  </si>
  <si>
    <t>液晶电视机背光源-LED灯</t>
  </si>
  <si>
    <t>F-01-23-01</t>
  </si>
  <si>
    <t>液晶电视机含汞背光灯管</t>
  </si>
  <si>
    <t>F-01-24-01</t>
  </si>
  <si>
    <t xml:space="preserve">  电脑主机电源盒</t>
  </si>
  <si>
    <t>F-01-11-01</t>
  </si>
  <si>
    <t xml:space="preserve"> （空调)冷凝器</t>
  </si>
  <si>
    <t>F-01-15-02</t>
  </si>
  <si>
    <t>湖南宏拓铝业有限公司</t>
  </si>
  <si>
    <t>湖南绿色再生资源有限公司</t>
  </si>
  <si>
    <t>汨罗市华潇铝业有限公司</t>
  </si>
  <si>
    <t xml:space="preserve"> （空调)蒸发器</t>
  </si>
  <si>
    <t>F-01-14-01</t>
  </si>
  <si>
    <t>F-01-14</t>
  </si>
  <si>
    <t>天津科盟环保科技有限公司</t>
  </si>
  <si>
    <t xml:space="preserve">  荧光粉</t>
  </si>
  <si>
    <t>G-01-02-01</t>
  </si>
  <si>
    <t>G-01-02</t>
  </si>
  <si>
    <t>冰箱制冷剂</t>
  </si>
  <si>
    <t>邵武永和金塘新材料有限公司</t>
  </si>
  <si>
    <t>空调制冷剂</t>
  </si>
  <si>
    <t>D-01-02-02</t>
  </si>
  <si>
    <t>天津澳宏环保材料有限公司</t>
  </si>
  <si>
    <t>连接线</t>
  </si>
  <si>
    <t>G-01-03-01</t>
  </si>
  <si>
    <t>空调连接线</t>
  </si>
  <si>
    <t>G-01-03-06</t>
  </si>
  <si>
    <t>消磁线（铜）</t>
  </si>
  <si>
    <t>G-01-03-10</t>
  </si>
  <si>
    <t>消磁线（铝）</t>
  </si>
  <si>
    <t>G-01-03-11</t>
  </si>
  <si>
    <t>笔记本电脑-电线电缆</t>
  </si>
  <si>
    <t>G-01-03-09</t>
  </si>
  <si>
    <t>液晶显示器-电线电缆</t>
  </si>
  <si>
    <t>G-01-03-08</t>
  </si>
  <si>
    <t>液晶电视机-电线电缆</t>
  </si>
  <si>
    <t>G-01-03-07</t>
  </si>
  <si>
    <t>冰箱润滑油</t>
  </si>
  <si>
    <t>D-01-03-01</t>
  </si>
  <si>
    <t>D-01-03</t>
  </si>
  <si>
    <t>远大（湖南）再生资源股份有限公司</t>
  </si>
  <si>
    <t>空调润滑油</t>
  </si>
  <si>
    <t>D-01-03-02</t>
  </si>
  <si>
    <t>光驱</t>
  </si>
  <si>
    <t>F-01-12-01</t>
  </si>
  <si>
    <t>F-01-12</t>
  </si>
  <si>
    <t>硬盘</t>
  </si>
  <si>
    <t>F-01-06-01</t>
  </si>
  <si>
    <t>F-01-06</t>
  </si>
  <si>
    <t>笔记本电脑-硬盘</t>
  </si>
  <si>
    <t>F-01-06-02</t>
  </si>
  <si>
    <t>笔记本电脑键盘</t>
  </si>
  <si>
    <t>F-01-25-02</t>
  </si>
  <si>
    <t>三类铜质线圈（偏转线圈1#）</t>
  </si>
  <si>
    <t>F-01-02-01</t>
  </si>
  <si>
    <t>一类铜质线圈（偏转线圈2#）</t>
  </si>
  <si>
    <t>F-01-02-02</t>
  </si>
  <si>
    <t>防波线（白铜线）</t>
  </si>
  <si>
    <t>G-01-03-13</t>
  </si>
  <si>
    <t>天津博瑞特金属制品有限公司</t>
  </si>
  <si>
    <t>B-01-01-03</t>
  </si>
  <si>
    <t>电源变压器</t>
  </si>
  <si>
    <t>F-01-20-01</t>
  </si>
  <si>
    <t>F-01-20</t>
  </si>
  <si>
    <t xml:space="preserve">空调变压器 </t>
  </si>
  <si>
    <t>F-01-20-03</t>
  </si>
  <si>
    <t>电容器</t>
  </si>
  <si>
    <t>空调电容器</t>
  </si>
  <si>
    <t>调谐器</t>
  </si>
  <si>
    <t>F-01-19-01</t>
  </si>
  <si>
    <t>F-01-19</t>
  </si>
  <si>
    <t>铝外壳</t>
  </si>
  <si>
    <t>B-01-02-04</t>
  </si>
  <si>
    <t>冰箱-碎铝（铝）</t>
  </si>
  <si>
    <t>B-01-02-03</t>
  </si>
  <si>
    <t>洗衣机-铸铝</t>
  </si>
  <si>
    <t>B-01-02-05</t>
  </si>
  <si>
    <t>天津中商瑞隆金属制品有限公司</t>
  </si>
  <si>
    <t>铜铝混合物</t>
  </si>
  <si>
    <t>笔记本电脑-铝</t>
  </si>
  <si>
    <t>B-01-02-13</t>
  </si>
  <si>
    <t>液晶显示器-铝</t>
  </si>
  <si>
    <t>B-01-02-09</t>
  </si>
  <si>
    <t>液晶电视机-铝</t>
  </si>
  <si>
    <t>B-01-02-10</t>
  </si>
  <si>
    <t>B-02-01-04</t>
  </si>
  <si>
    <t>铁皮</t>
  </si>
  <si>
    <t>B-02-01-07</t>
  </si>
  <si>
    <t>冰箱-铁（铁外壳）</t>
  </si>
  <si>
    <t>B-02-01-08</t>
  </si>
  <si>
    <t>洗衣机-铁</t>
  </si>
  <si>
    <t>B-02-01-15</t>
  </si>
  <si>
    <t>笔记本电脑-铁</t>
  </si>
  <si>
    <t>空调铁外壳</t>
  </si>
  <si>
    <t>B-02-01-16</t>
  </si>
  <si>
    <t>天津通宜顺金属制品有限公司</t>
  </si>
  <si>
    <t>液晶显示器-铁</t>
  </si>
  <si>
    <t>B-02-01-11</t>
  </si>
  <si>
    <t>液晶电视机-铁</t>
  </si>
  <si>
    <t>荫罩-不锈钢卡片</t>
  </si>
  <si>
    <t>B-02-01-18</t>
  </si>
  <si>
    <t>荫罩-镍网</t>
  </si>
  <si>
    <t>B-04-02-02</t>
  </si>
  <si>
    <t>荫罩-铁</t>
  </si>
  <si>
    <t>B-02-01-19</t>
  </si>
  <si>
    <t>碎铁</t>
  </si>
  <si>
    <t>涡轮铁</t>
  </si>
  <si>
    <t>B-02-01-30</t>
  </si>
  <si>
    <t>B-02-01-14</t>
  </si>
  <si>
    <t>洗衣机轴铁</t>
  </si>
  <si>
    <t>B-02-01-31</t>
  </si>
  <si>
    <t>冰箱转轴铁</t>
  </si>
  <si>
    <t>B-02-01-36</t>
  </si>
  <si>
    <t>F-01-09-01</t>
  </si>
  <si>
    <t>液晶电视机-扬声器</t>
  </si>
  <si>
    <t>F-01-09-06</t>
  </si>
  <si>
    <t>液晶显示器-扬声器</t>
  </si>
  <si>
    <t>F-01-09-03</t>
  </si>
  <si>
    <t>笔记本电脑-扬声器</t>
  </si>
  <si>
    <t>F-01-09-05</t>
  </si>
  <si>
    <t>天线座</t>
  </si>
  <si>
    <t>B-01-01-07-05</t>
  </si>
  <si>
    <t>废卡扣</t>
  </si>
  <si>
    <t>B-01-01-07-06</t>
  </si>
  <si>
    <t>塑料外壳</t>
  </si>
  <si>
    <t>C-04-01-01</t>
  </si>
  <si>
    <t xml:space="preserve">面板按钮 </t>
  </si>
  <si>
    <t>C-03-01-02-TL</t>
  </si>
  <si>
    <t>洗衣机塑料</t>
  </si>
  <si>
    <t>C-04-01-02</t>
  </si>
  <si>
    <t>洗衣机减速器（增强轮）</t>
  </si>
  <si>
    <t>C-03-01-29</t>
  </si>
  <si>
    <t>洗衣机增强轮（PI6）</t>
  </si>
  <si>
    <t>C-01-11-02</t>
  </si>
  <si>
    <t>C-01-11</t>
  </si>
  <si>
    <t>洗衣机-尼龙塑料</t>
  </si>
  <si>
    <t>C-03-01-41</t>
  </si>
  <si>
    <t>冰箱塑料</t>
  </si>
  <si>
    <t>C-04-01-04</t>
  </si>
  <si>
    <t>汨罗市丰瑞新材料科技有限公司</t>
  </si>
  <si>
    <t>青岛合家兴工贸有限公司</t>
  </si>
  <si>
    <t>天津恒信发再生资源有限公司</t>
  </si>
  <si>
    <t>冰箱塑料（屉子）</t>
  </si>
  <si>
    <t>C-01-10-02</t>
  </si>
  <si>
    <t>C-01-10</t>
  </si>
  <si>
    <t>冰柜混合塑料</t>
  </si>
  <si>
    <t>C-03-01-26</t>
  </si>
  <si>
    <t>电冰箱顶盖塑料</t>
  </si>
  <si>
    <t>C-04-01-06</t>
  </si>
  <si>
    <t>电脑塑料</t>
  </si>
  <si>
    <t>C-04-01-05</t>
  </si>
  <si>
    <t>空调塑料</t>
  </si>
  <si>
    <t>C-04-01-03</t>
  </si>
  <si>
    <t>空调塑料(增强S）</t>
  </si>
  <si>
    <t>C-03-01-18</t>
  </si>
  <si>
    <t>杂塑</t>
  </si>
  <si>
    <t>C-03-01-09-TL</t>
  </si>
  <si>
    <t>洗衣机排水阀下端杂塑</t>
  </si>
  <si>
    <t>C-03-01-45</t>
  </si>
  <si>
    <t>笔记本电脑-亚克力板</t>
  </si>
  <si>
    <t>C-01-09-06</t>
  </si>
  <si>
    <t>笔记本显示器扩散片</t>
  </si>
  <si>
    <t>C-03-01-20</t>
  </si>
  <si>
    <t>液晶显示器-亚克力板</t>
  </si>
  <si>
    <t>C-01-09-04</t>
  </si>
  <si>
    <t>C-01-09</t>
  </si>
  <si>
    <t>液晶显示器扩散片</t>
  </si>
  <si>
    <t>C-03-01-21</t>
  </si>
  <si>
    <t>液晶显示器未破碎塑料</t>
  </si>
  <si>
    <t>C-03-01-08</t>
  </si>
  <si>
    <t>电脑主机未破碎塑料</t>
  </si>
  <si>
    <t>C-03-01-07</t>
  </si>
  <si>
    <t>液晶电视机扩散片</t>
  </si>
  <si>
    <t>C-03-01-14</t>
  </si>
  <si>
    <t>液晶电视机导光板</t>
  </si>
  <si>
    <t>C-01-09-01-01</t>
  </si>
  <si>
    <t>液晶电视机-亚克力板</t>
  </si>
  <si>
    <t>C-01-09-02</t>
  </si>
  <si>
    <t>液晶电视机未破碎塑料</t>
  </si>
  <si>
    <t>C-03-01-31</t>
  </si>
  <si>
    <t xml:space="preserve">  管颈管玻璃</t>
  </si>
  <si>
    <t>E-01-07-01</t>
  </si>
  <si>
    <t>E-01-07</t>
  </si>
  <si>
    <t>E-01-07-06</t>
  </si>
  <si>
    <t>液晶显示器-普通玻璃</t>
  </si>
  <si>
    <t>E-01-04-02</t>
  </si>
  <si>
    <t>E-01-04</t>
  </si>
  <si>
    <t>液晶-普通玻璃</t>
  </si>
  <si>
    <t>E-01-04-01</t>
  </si>
  <si>
    <t>电池</t>
  </si>
  <si>
    <t>F-01-08-01</t>
  </si>
  <si>
    <t>管颈管（电子枪）</t>
  </si>
  <si>
    <t>F-01-10-01</t>
  </si>
  <si>
    <t>定时器（开关）</t>
  </si>
  <si>
    <t>F-01-16-01</t>
  </si>
  <si>
    <t>空调定时器</t>
  </si>
  <si>
    <t>F-01-25-22</t>
  </si>
  <si>
    <t>F-01-25</t>
  </si>
  <si>
    <t>空调控制开关（铜）</t>
  </si>
  <si>
    <t>F-01-16-07</t>
  </si>
  <si>
    <t>风扇</t>
  </si>
  <si>
    <t>F-01-25-05</t>
  </si>
  <si>
    <t>排水阀</t>
  </si>
  <si>
    <t>F-01-25-09</t>
  </si>
  <si>
    <t xml:space="preserve"> 电冰箱-温度传感器  </t>
  </si>
  <si>
    <t xml:space="preserve">F-01-25-16 </t>
  </si>
  <si>
    <t xml:space="preserve"> 电冰箱-温度控制器</t>
  </si>
  <si>
    <t xml:space="preserve"> F-01-25-17 </t>
  </si>
  <si>
    <t>洗衣机-温控器</t>
  </si>
  <si>
    <t>F-01-25-13</t>
  </si>
  <si>
    <t>磁环</t>
  </si>
  <si>
    <t>F-01-25-03</t>
  </si>
  <si>
    <t>电冰箱密封条（冰箱橡胶）</t>
  </si>
  <si>
    <t>C-01-03-02</t>
  </si>
  <si>
    <t>C-01-03</t>
  </si>
  <si>
    <t>洗衣机橡胶</t>
  </si>
  <si>
    <t>G-01-06-03</t>
  </si>
  <si>
    <t>垃圾(无价值）</t>
  </si>
  <si>
    <t>G-01-07-19</t>
  </si>
  <si>
    <t>垃圾(有价值）</t>
  </si>
  <si>
    <t>G-01-07-15</t>
  </si>
  <si>
    <t>湖南御三千环保科技有限公司</t>
  </si>
  <si>
    <t>其他（水泥块）</t>
  </si>
  <si>
    <t>G-01-07-11</t>
  </si>
  <si>
    <t>废料</t>
  </si>
  <si>
    <t>G-01-07-02-01</t>
  </si>
  <si>
    <t>全自动平衡水</t>
  </si>
  <si>
    <t>D-01-04-03</t>
  </si>
  <si>
    <t>稀释后排入园区污水管网</t>
  </si>
  <si>
    <t>空调接线盒</t>
  </si>
  <si>
    <t>G-01-03-14</t>
  </si>
  <si>
    <t>灯泡</t>
  </si>
  <si>
    <t>F-01-25-18</t>
  </si>
  <si>
    <t>小计</t>
  </si>
  <si>
    <t>其他类</t>
  </si>
  <si>
    <t>粉尘抹布</t>
  </si>
  <si>
    <t>G-01-07-13</t>
  </si>
  <si>
    <t>粉尘手套</t>
  </si>
  <si>
    <t>G-01-07-10</t>
  </si>
  <si>
    <t>除尘器废渣</t>
  </si>
  <si>
    <t>G-01-07-09</t>
  </si>
  <si>
    <t>除尘器滤芯</t>
  </si>
  <si>
    <t>G-01-07-16-TL</t>
  </si>
  <si>
    <t>其他类  小计</t>
  </si>
  <si>
    <t>合计</t>
  </si>
  <si>
    <t>删9个危废</t>
  </si>
  <si>
    <t>湖南绿色再生资源有限公司2025年第2季度拆解产物产生、处理明细表</t>
  </si>
  <si>
    <t>大小磅差调账(吨）</t>
  </si>
  <si>
    <t>保温层材料(吨)</t>
  </si>
  <si>
    <t>长沙超卓新材料科技有限公司</t>
  </si>
  <si>
    <t>印刷电路板(吨)</t>
  </si>
  <si>
    <t>F-01-07/08</t>
  </si>
  <si>
    <t>湘潭云萃环保技术有限公司</t>
  </si>
  <si>
    <t>重庆乾冶环保实业有限公司</t>
  </si>
  <si>
    <t>阳泉中恒华远环保科技有限公司退货</t>
  </si>
  <si>
    <t>CRT玻璃（吨）</t>
  </si>
  <si>
    <t>CRT锥玻璃(吨)</t>
  </si>
  <si>
    <t>CRT屏玻璃(吨)</t>
  </si>
  <si>
    <t>压缩机</t>
  </si>
  <si>
    <t>电动机(洗衣机）</t>
  </si>
  <si>
    <t>F-01-04-05</t>
  </si>
  <si>
    <t>洗衣机电线电缆(吨)</t>
  </si>
  <si>
    <t>G-01-03-02</t>
  </si>
  <si>
    <t>制冷剂</t>
  </si>
  <si>
    <t>铜及其合金(吨)</t>
  </si>
  <si>
    <t>清远宝威铜业有限公司</t>
  </si>
  <si>
    <t>芜湖晟峰金属材料有限公司</t>
  </si>
  <si>
    <t>铝及其合金(吨)</t>
  </si>
  <si>
    <t>长沙杰雄通塑胶科技有限公司</t>
  </si>
  <si>
    <t>长沙绿动循环环保科技发展有限责任公司</t>
  </si>
  <si>
    <t>铁及其合金(吨)</t>
  </si>
  <si>
    <t>江苏松上科技有限公司</t>
  </si>
  <si>
    <t>韶山金弘再生资源有限公司</t>
  </si>
  <si>
    <t>湘潭鸿顺再生资源回收有限公司</t>
  </si>
  <si>
    <t>塑　 料(吨)</t>
  </si>
  <si>
    <t>C</t>
  </si>
  <si>
    <t>湖南绿色再生资源有限公司领料处理</t>
  </si>
  <si>
    <t>佛山市顺德区同泰塑料实业有限公司</t>
  </si>
  <si>
    <t>湖南梵玖环保科技有限公司</t>
  </si>
  <si>
    <t>湖南同泰循环经济有限公司</t>
  </si>
  <si>
    <t>铜陵悦锋塑胶有限公司</t>
  </si>
  <si>
    <t>万容日丽新材料(湖南)有限公司</t>
  </si>
  <si>
    <t>（空调）冷凝器</t>
  </si>
  <si>
    <t>（空调）蒸发器</t>
  </si>
  <si>
    <t>F-01-15-01</t>
  </si>
  <si>
    <t>电源</t>
  </si>
  <si>
    <t>F-01-13-01</t>
  </si>
  <si>
    <t>软驱</t>
  </si>
  <si>
    <t>矿物油</t>
  </si>
  <si>
    <t>长沙铭远环保科技有限公司</t>
  </si>
  <si>
    <t>湖南嘉宸再生资源利用有限公司</t>
  </si>
  <si>
    <t>光学膜片</t>
  </si>
  <si>
    <t>C-03-01-33</t>
  </si>
  <si>
    <t>汞灯管</t>
  </si>
  <si>
    <t>F-01-25-01</t>
  </si>
  <si>
    <t>LED灯带</t>
  </si>
  <si>
    <t>小计：</t>
  </si>
  <si>
    <t>排水电机</t>
  </si>
  <si>
    <t>F-01-04-03</t>
  </si>
  <si>
    <t>(冰箱）玻璃</t>
  </si>
  <si>
    <t>（空调）玻璃</t>
  </si>
  <si>
    <t>E-01-07-02</t>
  </si>
  <si>
    <t>无</t>
  </si>
  <si>
    <t>固化玻璃</t>
  </si>
  <si>
    <t>F-01-26-25</t>
  </si>
  <si>
    <t>冰箱电机</t>
  </si>
  <si>
    <t>F-01-04-04</t>
  </si>
  <si>
    <t>（空调）电机</t>
  </si>
  <si>
    <t>橡胶（洗衣机）</t>
  </si>
  <si>
    <t>盐水</t>
  </si>
  <si>
    <t>D-01-04-01</t>
  </si>
  <si>
    <t>湖南绿色再生资源有限公司无害化处理</t>
  </si>
  <si>
    <t>皮带（洗衣机）</t>
  </si>
  <si>
    <t>其他</t>
  </si>
  <si>
    <t>天津永俊金属制品有限公司等</t>
  </si>
  <si>
    <t>总计</t>
  </si>
  <si>
    <t>株洲凯天环保科技有限公司2025年第2季度拆解产物产生、处理明细表</t>
  </si>
  <si>
    <t>产生</t>
  </si>
  <si>
    <t>拆解产物名称</t>
  </si>
  <si>
    <t>本期盘盈（吨）</t>
  </si>
  <si>
    <t>本期盘亏（吨）</t>
  </si>
  <si>
    <t>处理</t>
  </si>
  <si>
    <t>重量（吨）</t>
  </si>
  <si>
    <t>铜及其合金</t>
  </si>
  <si>
    <t>铝及其合金</t>
  </si>
  <si>
    <t>天津晟耀再生资源有限公司</t>
  </si>
  <si>
    <t>锌及其合金</t>
  </si>
  <si>
    <t>铁及其合金</t>
  </si>
  <si>
    <t>湖南鑫泓环保科技有限公司</t>
  </si>
  <si>
    <t>其他塑料</t>
  </si>
  <si>
    <t>临沂钰涵再生资源有限公司</t>
  </si>
  <si>
    <t>四川佳科再生资源有限公司</t>
  </si>
  <si>
    <t>深加工领料出库</t>
  </si>
  <si>
    <t>异丁烷制冷剂</t>
  </si>
  <si>
    <t>湖南中宝石化有限公司</t>
  </si>
  <si>
    <t>是</t>
  </si>
  <si>
    <t>株洲凯天环保科技有限公司</t>
  </si>
  <si>
    <t>其他玻璃</t>
  </si>
  <si>
    <t>株洲辉文工贸有限公司</t>
  </si>
  <si>
    <t>电动机</t>
  </si>
  <si>
    <t>硬  盘</t>
  </si>
  <si>
    <t>印刷电路板</t>
  </si>
  <si>
    <t>电  池</t>
  </si>
  <si>
    <t>F-01-13</t>
  </si>
  <si>
    <t>蒸发器</t>
  </si>
  <si>
    <t>冷凝器</t>
  </si>
  <si>
    <t>开关</t>
  </si>
  <si>
    <t>调频器</t>
  </si>
  <si>
    <t>变压器</t>
  </si>
  <si>
    <t>背光源</t>
  </si>
  <si>
    <t>含汞背光灯管</t>
  </si>
  <si>
    <t>其他废弃零部件</t>
  </si>
  <si>
    <t>成都顺久冶业有限公司</t>
  </si>
  <si>
    <t>湖南瀚洋环保科技有限公司</t>
  </si>
  <si>
    <t>电线电缆</t>
  </si>
  <si>
    <t>橡  胶</t>
  </si>
  <si>
    <t>其他杂料及废物</t>
  </si>
  <si>
    <t>株洲合信再生资源有限公司</t>
  </si>
  <si>
    <t>拆解产物合计</t>
  </si>
  <si>
    <t>其他塑料二次加工情况</t>
  </si>
  <si>
    <t>其他塑料（二次产物）</t>
  </si>
  <si>
    <t>安徽国恩新型材料科技有限公司</t>
  </si>
  <si>
    <t>湖南省同力循环经济发展有限公司</t>
  </si>
  <si>
    <t>湖南省新基源新材料科技有限公司</t>
  </si>
  <si>
    <t>湖南众科新材料有限公司</t>
  </si>
  <si>
    <t>江西格林循环产业股份有限公司</t>
  </si>
  <si>
    <t>廊坊迈科塑料科技有限公司</t>
  </si>
  <si>
    <t>汨罗市优品生活用品制造有限公司</t>
  </si>
  <si>
    <t>其他杂料及废物（二次产物）</t>
  </si>
  <si>
    <t>备注：本期二次加工领料733.2015吨，加工后产物入库726.081吨，损耗7.1205吨。</t>
  </si>
  <si>
    <t>　　　　　　　　　　　　　　　　　　　　　                     填报单位名称：株洲凯天环保科技有限公司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</si>
</sst>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_);[Red]\(0.0000\)"/>
    <numFmt numFmtId="178" formatCode="0.000_ "/>
    <numFmt numFmtId="179" formatCode="0.00000_ "/>
  </numFmts>
  <fonts count="42">
    <font>
      <sz val="12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6"/>
      <name val="仿宋_GB2312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MS Sans Serif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3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2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0" fillId="0" borderId="0"/>
    <xf numFmtId="0" fontId="38" fillId="0" borderId="0" applyFill="0">
      <alignment vertical="center"/>
    </xf>
    <xf numFmtId="0" fontId="39" fillId="0" borderId="0"/>
    <xf numFmtId="0" fontId="40" fillId="0" borderId="0"/>
    <xf numFmtId="0" fontId="41" fillId="0" borderId="0"/>
    <xf numFmtId="0" fontId="39" fillId="0" borderId="0"/>
    <xf numFmtId="0" fontId="39" fillId="0" borderId="0"/>
    <xf numFmtId="0" fontId="41" fillId="0" borderId="0"/>
    <xf numFmtId="0" fontId="39" fillId="0" borderId="0"/>
    <xf numFmtId="0" fontId="41" fillId="0" borderId="0"/>
    <xf numFmtId="0" fontId="3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0" fontId="39" fillId="0" borderId="0"/>
    <xf numFmtId="0" fontId="41" fillId="0" borderId="0"/>
    <xf numFmtId="0" fontId="41" fillId="0" borderId="0"/>
    <xf numFmtId="0" fontId="39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13" fillId="0" borderId="0">
      <alignment vertical="center"/>
    </xf>
    <xf numFmtId="0" fontId="38" fillId="0" borderId="0" applyFill="0">
      <alignment vertical="center"/>
    </xf>
  </cellStyleXfs>
  <cellXfs count="23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176" fontId="3" fillId="0" borderId="2" xfId="50" applyNumberFormat="1" applyFont="1" applyFill="1" applyBorder="1" applyAlignment="1">
      <alignment horizontal="center" vertical="center" wrapTex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3" fillId="0" borderId="2" xfId="4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6" fillId="0" borderId="0" xfId="0" applyFont="1">
      <alignment vertical="center"/>
    </xf>
    <xf numFmtId="0" fontId="7" fillId="0" borderId="1" xfId="49" applyNumberFormat="1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left" vertical="center"/>
    </xf>
    <xf numFmtId="0" fontId="7" fillId="0" borderId="1" xfId="49" applyNumberFormat="1" applyFont="1" applyFill="1" applyBorder="1" applyAlignment="1">
      <alignment horizontal="right" vertical="center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2" xfId="50" applyNumberFormat="1" applyFont="1" applyFill="1" applyBorder="1" applyAlignment="1">
      <alignment horizontal="center" vertical="center" wrapText="1"/>
    </xf>
    <xf numFmtId="0" fontId="1" fillId="0" borderId="3" xfId="50" applyNumberFormat="1" applyFont="1" applyFill="1" applyBorder="1" applyAlignment="1">
      <alignment horizontal="center" vertical="center" wrapText="1"/>
    </xf>
    <xf numFmtId="0" fontId="1" fillId="0" borderId="5" xfId="5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2" xfId="51" applyNumberFormat="1" applyFont="1" applyFill="1" applyBorder="1" applyAlignment="1">
      <alignment horizontal="center" vertical="center"/>
    </xf>
    <xf numFmtId="0" fontId="1" fillId="0" borderId="2" xfId="52" applyNumberFormat="1" applyFont="1" applyFill="1" applyBorder="1" applyAlignment="1">
      <alignment horizontal="center" vertical="center"/>
    </xf>
    <xf numFmtId="0" fontId="1" fillId="0" borderId="4" xfId="5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" xfId="53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5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2" xfId="54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55" applyNumberFormat="1" applyFont="1" applyFill="1" applyBorder="1" applyAlignment="1">
      <alignment horizontal="center" vertical="center"/>
    </xf>
    <xf numFmtId="0" fontId="1" fillId="0" borderId="2" xfId="56" applyNumberFormat="1" applyFont="1" applyFill="1" applyBorder="1" applyAlignment="1">
      <alignment horizontal="center" vertical="center"/>
    </xf>
    <xf numFmtId="0" fontId="1" fillId="0" borderId="2" xfId="57" applyNumberFormat="1" applyFont="1" applyFill="1" applyBorder="1" applyAlignment="1">
      <alignment horizontal="center" vertical="center"/>
    </xf>
    <xf numFmtId="0" fontId="1" fillId="0" borderId="2" xfId="58" applyNumberFormat="1" applyFont="1" applyFill="1" applyBorder="1" applyAlignment="1">
      <alignment horizontal="center" vertical="center"/>
    </xf>
    <xf numFmtId="0" fontId="1" fillId="0" borderId="2" xfId="59" applyNumberFormat="1" applyFont="1" applyFill="1" applyBorder="1" applyAlignment="1">
      <alignment horizontal="center" vertical="center"/>
    </xf>
    <xf numFmtId="0" fontId="1" fillId="0" borderId="2" xfId="60" applyNumberFormat="1" applyFont="1" applyFill="1" applyBorder="1" applyAlignment="1">
      <alignment horizontal="center" vertical="center"/>
    </xf>
    <xf numFmtId="0" fontId="1" fillId="0" borderId="2" xfId="61" applyNumberFormat="1" applyFont="1" applyFill="1" applyBorder="1" applyAlignment="1">
      <alignment horizontal="center" vertical="center"/>
    </xf>
    <xf numFmtId="0" fontId="1" fillId="0" borderId="2" xfId="62" applyNumberFormat="1" applyFont="1" applyFill="1" applyBorder="1" applyAlignment="1">
      <alignment horizontal="center" vertical="center"/>
    </xf>
    <xf numFmtId="0" fontId="1" fillId="0" borderId="2" xfId="63" applyNumberFormat="1" applyFont="1" applyFill="1" applyBorder="1" applyAlignment="1">
      <alignment horizontal="center" vertical="center"/>
    </xf>
    <xf numFmtId="0" fontId="1" fillId="0" borderId="2" xfId="64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65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" xfId="66" applyNumberFormat="1" applyFont="1" applyFill="1" applyBorder="1" applyAlignment="1">
      <alignment horizontal="center" vertical="center"/>
    </xf>
    <xf numFmtId="0" fontId="1" fillId="0" borderId="2" xfId="67" applyNumberFormat="1" applyFont="1" applyFill="1" applyBorder="1" applyAlignment="1">
      <alignment horizontal="center" vertical="center"/>
    </xf>
    <xf numFmtId="0" fontId="1" fillId="0" borderId="2" xfId="68" applyNumberFormat="1" applyFont="1" applyFill="1" applyBorder="1" applyAlignment="1">
      <alignment horizontal="center" vertical="center"/>
    </xf>
    <xf numFmtId="0" fontId="1" fillId="0" borderId="2" xfId="69" applyNumberFormat="1" applyFont="1" applyFill="1" applyBorder="1" applyAlignment="1">
      <alignment horizontal="center" vertical="center"/>
    </xf>
    <xf numFmtId="0" fontId="1" fillId="0" borderId="2" xfId="70" applyNumberFormat="1" applyFont="1" applyFill="1" applyBorder="1" applyAlignment="1">
      <alignment horizontal="center" vertical="center"/>
    </xf>
    <xf numFmtId="0" fontId="1" fillId="0" borderId="2" xfId="71" applyNumberFormat="1" applyFont="1" applyFill="1" applyBorder="1" applyAlignment="1">
      <alignment horizontal="center" vertical="center"/>
    </xf>
    <xf numFmtId="0" fontId="1" fillId="0" borderId="2" xfId="72" applyNumberFormat="1" applyFont="1" applyFill="1" applyBorder="1" applyAlignment="1">
      <alignment horizontal="center" vertical="center"/>
    </xf>
    <xf numFmtId="0" fontId="1" fillId="0" borderId="2" xfId="73" applyNumberFormat="1" applyFont="1" applyFill="1" applyBorder="1" applyAlignment="1">
      <alignment horizontal="center" vertical="center"/>
    </xf>
    <xf numFmtId="0" fontId="5" fillId="0" borderId="6" xfId="74" applyNumberFormat="1" applyFont="1" applyFill="1" applyBorder="1" applyAlignment="1">
      <alignment horizontal="center" vertical="center" wrapText="1"/>
    </xf>
    <xf numFmtId="0" fontId="5" fillId="0" borderId="7" xfId="74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1" fillId="0" borderId="2" xfId="75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2" xfId="76" applyNumberFormat="1" applyFont="1" applyFill="1" applyBorder="1" applyAlignment="1">
      <alignment horizontal="center" vertical="center"/>
    </xf>
    <xf numFmtId="0" fontId="0" fillId="0" borderId="0" xfId="0" applyNumberFormat="1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49" applyFont="1" applyFill="1" applyBorder="1" applyAlignment="1">
      <alignment horizontal="center" vertical="center"/>
    </xf>
    <xf numFmtId="0" fontId="7" fillId="0" borderId="0" xfId="49" applyFont="1" applyFill="1" applyBorder="1" applyAlignment="1">
      <alignment horizontal="left" vertical="center"/>
    </xf>
    <xf numFmtId="0" fontId="7" fillId="0" borderId="0" xfId="49" applyNumberFormat="1" applyFont="1" applyFill="1" applyBorder="1" applyAlignment="1">
      <alignment horizontal="center" vertical="center"/>
    </xf>
    <xf numFmtId="176" fontId="7" fillId="0" borderId="0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177" fontId="5" fillId="0" borderId="2" xfId="50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77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9" fillId="0" borderId="0" xfId="49" applyNumberFormat="1" applyFont="1" applyFill="1" applyBorder="1" applyAlignment="1">
      <alignment horizontal="center" vertical="center"/>
    </xf>
    <xf numFmtId="0" fontId="9" fillId="0" borderId="0" xfId="49" applyFont="1" applyFill="1" applyBorder="1" applyAlignment="1">
      <alignment horizontal="center" vertical="center"/>
    </xf>
    <xf numFmtId="0" fontId="10" fillId="0" borderId="2" xfId="49" applyNumberFormat="1" applyFont="1" applyFill="1" applyBorder="1" applyAlignment="1">
      <alignment horizontal="center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0" fillId="0" borderId="2" xfId="49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>
      <alignment horizontal="center" vertical="center" wrapText="1"/>
    </xf>
    <xf numFmtId="176" fontId="11" fillId="0" borderId="2" xfId="49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" fontId="1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 wrapText="1"/>
    </xf>
    <xf numFmtId="17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justify" vertical="center"/>
    </xf>
    <xf numFmtId="0" fontId="11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 wrapText="1"/>
    </xf>
    <xf numFmtId="177" fontId="13" fillId="0" borderId="2" xfId="78" applyNumberFormat="1" applyFont="1" applyFill="1" applyBorder="1" applyAlignment="1">
      <alignment horizontal="center" vertical="center" wrapText="1"/>
    </xf>
    <xf numFmtId="177" fontId="13" fillId="0" borderId="2" xfId="49" applyNumberFormat="1" applyFont="1" applyFill="1" applyBorder="1" applyAlignment="1">
      <alignment horizontal="center" vertical="center" wrapText="1"/>
    </xf>
    <xf numFmtId="0" fontId="13" fillId="0" borderId="2" xfId="49" applyFont="1" applyFill="1" applyBorder="1" applyAlignment="1">
      <alignment horizontal="left" vertical="center" wrapText="1"/>
    </xf>
    <xf numFmtId="176" fontId="13" fillId="0" borderId="2" xfId="49" applyNumberFormat="1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left" vertical="center" wrapText="1"/>
    </xf>
    <xf numFmtId="0" fontId="15" fillId="0" borderId="2" xfId="49" applyFont="1" applyFill="1" applyBorder="1" applyAlignment="1">
      <alignment horizontal="center" vertical="center" wrapText="1"/>
    </xf>
    <xf numFmtId="177" fontId="15" fillId="0" borderId="2" xfId="78" applyNumberFormat="1" applyFont="1" applyFill="1" applyBorder="1" applyAlignment="1">
      <alignment horizontal="center" vertical="center" wrapText="1"/>
    </xf>
    <xf numFmtId="177" fontId="13" fillId="0" borderId="2" xfId="49" applyNumberFormat="1" applyFont="1" applyFill="1" applyBorder="1" applyAlignment="1">
      <alignment horizontal="center" vertical="center" wrapText="1"/>
    </xf>
    <xf numFmtId="177" fontId="15" fillId="0" borderId="2" xfId="49" applyNumberFormat="1" applyFont="1" applyFill="1" applyBorder="1" applyAlignment="1">
      <alignment horizontal="center" vertical="center" wrapText="1"/>
    </xf>
    <xf numFmtId="176" fontId="15" fillId="0" borderId="2" xfId="49" applyNumberFormat="1" applyFont="1" applyFill="1" applyBorder="1" applyAlignment="1">
      <alignment horizontal="left" vertical="center" wrapText="1"/>
    </xf>
    <xf numFmtId="177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 wrapText="1"/>
    </xf>
    <xf numFmtId="0" fontId="15" fillId="0" borderId="2" xfId="49" applyFont="1" applyFill="1" applyBorder="1" applyAlignment="1">
      <alignment horizontal="left" vertical="center"/>
    </xf>
    <xf numFmtId="0" fontId="15" fillId="0" borderId="2" xfId="49" applyFont="1" applyFill="1" applyBorder="1" applyAlignment="1">
      <alignment horizontal="center" vertical="center"/>
    </xf>
    <xf numFmtId="177" fontId="15" fillId="0" borderId="2" xfId="49" applyNumberFormat="1" applyFont="1" applyFill="1" applyBorder="1" applyAlignment="1">
      <alignment horizontal="center" vertical="center"/>
    </xf>
    <xf numFmtId="177" fontId="13" fillId="0" borderId="2" xfId="49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76" fontId="15" fillId="0" borderId="2" xfId="49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77" fontId="13" fillId="0" borderId="8" xfId="49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177" fontId="13" fillId="0" borderId="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7" fontId="15" fillId="0" borderId="8" xfId="49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177" fontId="13" fillId="0" borderId="8" xfId="0" applyNumberFormat="1" applyFont="1" applyFill="1" applyBorder="1" applyAlignment="1">
      <alignment horizontal="center" vertical="center"/>
    </xf>
    <xf numFmtId="0" fontId="15" fillId="0" borderId="2" xfId="49" applyFont="1" applyFill="1" applyBorder="1" applyAlignment="1">
      <alignment horizontal="left" vertical="center" wrapText="1"/>
    </xf>
    <xf numFmtId="0" fontId="15" fillId="0" borderId="2" xfId="49" applyFont="1" applyFill="1" applyBorder="1" applyAlignment="1">
      <alignment horizontal="center" vertical="center" wrapText="1"/>
    </xf>
    <xf numFmtId="177" fontId="15" fillId="0" borderId="2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0" fontId="1" fillId="0" borderId="0" xfId="3" applyNumberFormat="1" applyFont="1" applyFill="1" applyAlignment="1">
      <alignment horizontal="center" vertical="center"/>
    </xf>
    <xf numFmtId="177" fontId="17" fillId="0" borderId="8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审计资料00" xfId="50"/>
    <cellStyle name="常规 52" xfId="51"/>
    <cellStyle name="常规 183" xfId="52"/>
    <cellStyle name="常规 223" xfId="53"/>
    <cellStyle name="常规 40" xfId="54"/>
    <cellStyle name="常规 87" xfId="55"/>
    <cellStyle name="常规 132" xfId="56"/>
    <cellStyle name="常规 44" xfId="57"/>
    <cellStyle name="常规 214" xfId="58"/>
    <cellStyle name="常规 61" xfId="59"/>
    <cellStyle name="常规 208" xfId="60"/>
    <cellStyle name="常规 217 3" xfId="61"/>
    <cellStyle name="常规 126" xfId="62"/>
    <cellStyle name="常规 232" xfId="63"/>
    <cellStyle name="常规 101" xfId="64"/>
    <cellStyle name="常规 199" xfId="65"/>
    <cellStyle name="常规 60" xfId="66"/>
    <cellStyle name="常规 187" xfId="67"/>
    <cellStyle name="常规 144" xfId="68"/>
    <cellStyle name="常规 72" xfId="69"/>
    <cellStyle name="常规 134" xfId="70"/>
    <cellStyle name="常规 162" xfId="71"/>
    <cellStyle name="常规 140" xfId="72"/>
    <cellStyle name="常规 158" xfId="73"/>
    <cellStyle name="常规 100" xfId="74"/>
    <cellStyle name="常规 116" xfId="75"/>
    <cellStyle name="常规 120" xfId="76"/>
    <cellStyle name="常规_Sheet4" xfId="77"/>
    <cellStyle name="常规_审计资料00 2" xfId="7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9" Type="http://schemas.openxmlformats.org/officeDocument/2006/relationships/externalLink" Target="externalLinks/externalLink95.xml"/><Relationship Id="rId98" Type="http://schemas.openxmlformats.org/officeDocument/2006/relationships/externalLink" Target="externalLinks/externalLink94.xml"/><Relationship Id="rId97" Type="http://schemas.openxmlformats.org/officeDocument/2006/relationships/externalLink" Target="externalLinks/externalLink93.xml"/><Relationship Id="rId96" Type="http://schemas.openxmlformats.org/officeDocument/2006/relationships/externalLink" Target="externalLinks/externalLink92.xml"/><Relationship Id="rId95" Type="http://schemas.openxmlformats.org/officeDocument/2006/relationships/externalLink" Target="externalLinks/externalLink91.xml"/><Relationship Id="rId94" Type="http://schemas.openxmlformats.org/officeDocument/2006/relationships/externalLink" Target="externalLinks/externalLink90.xml"/><Relationship Id="rId93" Type="http://schemas.openxmlformats.org/officeDocument/2006/relationships/externalLink" Target="externalLinks/externalLink89.xml"/><Relationship Id="rId92" Type="http://schemas.openxmlformats.org/officeDocument/2006/relationships/externalLink" Target="externalLinks/externalLink88.xml"/><Relationship Id="rId91" Type="http://schemas.openxmlformats.org/officeDocument/2006/relationships/externalLink" Target="externalLinks/externalLink87.xml"/><Relationship Id="rId90" Type="http://schemas.openxmlformats.org/officeDocument/2006/relationships/externalLink" Target="externalLinks/externalLink86.xml"/><Relationship Id="rId9" Type="http://schemas.openxmlformats.org/officeDocument/2006/relationships/externalLink" Target="externalLinks/externalLink5.xml"/><Relationship Id="rId89" Type="http://schemas.openxmlformats.org/officeDocument/2006/relationships/externalLink" Target="externalLinks/externalLink85.xml"/><Relationship Id="rId88" Type="http://schemas.openxmlformats.org/officeDocument/2006/relationships/externalLink" Target="externalLinks/externalLink84.xml"/><Relationship Id="rId87" Type="http://schemas.openxmlformats.org/officeDocument/2006/relationships/externalLink" Target="externalLinks/externalLink83.xml"/><Relationship Id="rId86" Type="http://schemas.openxmlformats.org/officeDocument/2006/relationships/externalLink" Target="externalLinks/externalLink82.xml"/><Relationship Id="rId85" Type="http://schemas.openxmlformats.org/officeDocument/2006/relationships/externalLink" Target="externalLinks/externalLink81.xml"/><Relationship Id="rId84" Type="http://schemas.openxmlformats.org/officeDocument/2006/relationships/externalLink" Target="externalLinks/externalLink80.xml"/><Relationship Id="rId83" Type="http://schemas.openxmlformats.org/officeDocument/2006/relationships/externalLink" Target="externalLinks/externalLink79.xml"/><Relationship Id="rId82" Type="http://schemas.openxmlformats.org/officeDocument/2006/relationships/externalLink" Target="externalLinks/externalLink78.xml"/><Relationship Id="rId81" Type="http://schemas.openxmlformats.org/officeDocument/2006/relationships/externalLink" Target="externalLinks/externalLink77.xml"/><Relationship Id="rId80" Type="http://schemas.openxmlformats.org/officeDocument/2006/relationships/externalLink" Target="externalLinks/externalLink76.xml"/><Relationship Id="rId8" Type="http://schemas.openxmlformats.org/officeDocument/2006/relationships/externalLink" Target="externalLinks/externalLink4.xml"/><Relationship Id="rId79" Type="http://schemas.openxmlformats.org/officeDocument/2006/relationships/externalLink" Target="externalLinks/externalLink75.xml"/><Relationship Id="rId78" Type="http://schemas.openxmlformats.org/officeDocument/2006/relationships/externalLink" Target="externalLinks/externalLink74.xml"/><Relationship Id="rId77" Type="http://schemas.openxmlformats.org/officeDocument/2006/relationships/externalLink" Target="externalLinks/externalLink73.xml"/><Relationship Id="rId76" Type="http://schemas.openxmlformats.org/officeDocument/2006/relationships/externalLink" Target="externalLinks/externalLink72.xml"/><Relationship Id="rId75" Type="http://schemas.openxmlformats.org/officeDocument/2006/relationships/externalLink" Target="externalLinks/externalLink71.xml"/><Relationship Id="rId74" Type="http://schemas.openxmlformats.org/officeDocument/2006/relationships/externalLink" Target="externalLinks/externalLink70.xml"/><Relationship Id="rId73" Type="http://schemas.openxmlformats.org/officeDocument/2006/relationships/externalLink" Target="externalLinks/externalLink69.xml"/><Relationship Id="rId72" Type="http://schemas.openxmlformats.org/officeDocument/2006/relationships/externalLink" Target="externalLinks/externalLink68.xml"/><Relationship Id="rId71" Type="http://schemas.openxmlformats.org/officeDocument/2006/relationships/externalLink" Target="externalLinks/externalLink67.xml"/><Relationship Id="rId70" Type="http://schemas.openxmlformats.org/officeDocument/2006/relationships/externalLink" Target="externalLinks/externalLink66.xml"/><Relationship Id="rId7" Type="http://schemas.openxmlformats.org/officeDocument/2006/relationships/externalLink" Target="externalLinks/externalLink3.xml"/><Relationship Id="rId69" Type="http://schemas.openxmlformats.org/officeDocument/2006/relationships/externalLink" Target="externalLinks/externalLink65.xml"/><Relationship Id="rId68" Type="http://schemas.openxmlformats.org/officeDocument/2006/relationships/externalLink" Target="externalLinks/externalLink64.xml"/><Relationship Id="rId67" Type="http://schemas.openxmlformats.org/officeDocument/2006/relationships/externalLink" Target="externalLinks/externalLink63.xml"/><Relationship Id="rId66" Type="http://schemas.openxmlformats.org/officeDocument/2006/relationships/externalLink" Target="externalLinks/externalLink62.xml"/><Relationship Id="rId65" Type="http://schemas.openxmlformats.org/officeDocument/2006/relationships/externalLink" Target="externalLinks/externalLink61.xml"/><Relationship Id="rId64" Type="http://schemas.openxmlformats.org/officeDocument/2006/relationships/externalLink" Target="externalLinks/externalLink60.xml"/><Relationship Id="rId63" Type="http://schemas.openxmlformats.org/officeDocument/2006/relationships/externalLink" Target="externalLinks/externalLink59.xml"/><Relationship Id="rId62" Type="http://schemas.openxmlformats.org/officeDocument/2006/relationships/externalLink" Target="externalLinks/externalLink58.xml"/><Relationship Id="rId61" Type="http://schemas.openxmlformats.org/officeDocument/2006/relationships/externalLink" Target="externalLinks/externalLink57.xml"/><Relationship Id="rId60" Type="http://schemas.openxmlformats.org/officeDocument/2006/relationships/externalLink" Target="externalLinks/externalLink56.xml"/><Relationship Id="rId6" Type="http://schemas.openxmlformats.org/officeDocument/2006/relationships/externalLink" Target="externalLinks/externalLink2.xml"/><Relationship Id="rId59" Type="http://schemas.openxmlformats.org/officeDocument/2006/relationships/externalLink" Target="externalLinks/externalLink55.xml"/><Relationship Id="rId58" Type="http://schemas.openxmlformats.org/officeDocument/2006/relationships/externalLink" Target="externalLinks/externalLink54.xml"/><Relationship Id="rId57" Type="http://schemas.openxmlformats.org/officeDocument/2006/relationships/externalLink" Target="externalLinks/externalLink53.xml"/><Relationship Id="rId56" Type="http://schemas.openxmlformats.org/officeDocument/2006/relationships/externalLink" Target="externalLinks/externalLink52.xml"/><Relationship Id="rId55" Type="http://schemas.openxmlformats.org/officeDocument/2006/relationships/externalLink" Target="externalLinks/externalLink51.xml"/><Relationship Id="rId54" Type="http://schemas.openxmlformats.org/officeDocument/2006/relationships/externalLink" Target="externalLinks/externalLink50.xml"/><Relationship Id="rId53" Type="http://schemas.openxmlformats.org/officeDocument/2006/relationships/externalLink" Target="externalLinks/externalLink49.xml"/><Relationship Id="rId52" Type="http://schemas.openxmlformats.org/officeDocument/2006/relationships/externalLink" Target="externalLinks/externalLink48.xml"/><Relationship Id="rId51" Type="http://schemas.openxmlformats.org/officeDocument/2006/relationships/externalLink" Target="externalLinks/externalLink47.xml"/><Relationship Id="rId50" Type="http://schemas.openxmlformats.org/officeDocument/2006/relationships/externalLink" Target="externalLinks/externalLink46.xml"/><Relationship Id="rId5" Type="http://schemas.openxmlformats.org/officeDocument/2006/relationships/externalLink" Target="externalLinks/externalLink1.xml"/><Relationship Id="rId49" Type="http://schemas.openxmlformats.org/officeDocument/2006/relationships/externalLink" Target="externalLinks/externalLink45.xml"/><Relationship Id="rId48" Type="http://schemas.openxmlformats.org/officeDocument/2006/relationships/externalLink" Target="externalLinks/externalLink44.xml"/><Relationship Id="rId47" Type="http://schemas.openxmlformats.org/officeDocument/2006/relationships/externalLink" Target="externalLinks/externalLink43.xml"/><Relationship Id="rId46" Type="http://schemas.openxmlformats.org/officeDocument/2006/relationships/externalLink" Target="externalLinks/externalLink42.xml"/><Relationship Id="rId45" Type="http://schemas.openxmlformats.org/officeDocument/2006/relationships/externalLink" Target="externalLinks/externalLink41.xml"/><Relationship Id="rId44" Type="http://schemas.openxmlformats.org/officeDocument/2006/relationships/externalLink" Target="externalLinks/externalLink40.xml"/><Relationship Id="rId43" Type="http://schemas.openxmlformats.org/officeDocument/2006/relationships/externalLink" Target="externalLinks/externalLink39.xml"/><Relationship Id="rId42" Type="http://schemas.openxmlformats.org/officeDocument/2006/relationships/externalLink" Target="externalLinks/externalLink38.xml"/><Relationship Id="rId41" Type="http://schemas.openxmlformats.org/officeDocument/2006/relationships/externalLink" Target="externalLinks/externalLink37.xml"/><Relationship Id="rId40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35.xml"/><Relationship Id="rId38" Type="http://schemas.openxmlformats.org/officeDocument/2006/relationships/externalLink" Target="externalLinks/externalLink34.xml"/><Relationship Id="rId37" Type="http://schemas.openxmlformats.org/officeDocument/2006/relationships/externalLink" Target="externalLinks/externalLink33.xml"/><Relationship Id="rId36" Type="http://schemas.openxmlformats.org/officeDocument/2006/relationships/externalLink" Target="externalLinks/externalLink32.xml"/><Relationship Id="rId35" Type="http://schemas.openxmlformats.org/officeDocument/2006/relationships/externalLink" Target="externalLinks/externalLink31.xml"/><Relationship Id="rId34" Type="http://schemas.openxmlformats.org/officeDocument/2006/relationships/externalLink" Target="externalLinks/externalLink30.xml"/><Relationship Id="rId33" Type="http://schemas.openxmlformats.org/officeDocument/2006/relationships/externalLink" Target="externalLinks/externalLink29.xml"/><Relationship Id="rId32" Type="http://schemas.openxmlformats.org/officeDocument/2006/relationships/externalLink" Target="externalLinks/externalLink28.xml"/><Relationship Id="rId31" Type="http://schemas.openxmlformats.org/officeDocument/2006/relationships/externalLink" Target="externalLinks/externalLink27.xml"/><Relationship Id="rId30" Type="http://schemas.openxmlformats.org/officeDocument/2006/relationships/externalLink" Target="externalLinks/externalLink26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5.xml"/><Relationship Id="rId28" Type="http://schemas.openxmlformats.org/officeDocument/2006/relationships/externalLink" Target="externalLinks/externalLink24.xml"/><Relationship Id="rId27" Type="http://schemas.openxmlformats.org/officeDocument/2006/relationships/externalLink" Target="externalLinks/externalLink23.xml"/><Relationship Id="rId26" Type="http://schemas.openxmlformats.org/officeDocument/2006/relationships/externalLink" Target="externalLinks/externalLink22.xml"/><Relationship Id="rId25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20.xml"/><Relationship Id="rId232" Type="http://schemas.openxmlformats.org/officeDocument/2006/relationships/styles" Target="styles.xml"/><Relationship Id="rId231" Type="http://schemas.openxmlformats.org/officeDocument/2006/relationships/sharedStrings" Target="sharedStrings.xml"/><Relationship Id="rId230" Type="http://schemas.openxmlformats.org/officeDocument/2006/relationships/theme" Target="theme/theme1.xml"/><Relationship Id="rId23" Type="http://schemas.openxmlformats.org/officeDocument/2006/relationships/externalLink" Target="externalLinks/externalLink19.xml"/><Relationship Id="rId229" Type="http://schemas.openxmlformats.org/officeDocument/2006/relationships/externalLink" Target="externalLinks/externalLink225.xml"/><Relationship Id="rId228" Type="http://schemas.openxmlformats.org/officeDocument/2006/relationships/externalLink" Target="externalLinks/externalLink224.xml"/><Relationship Id="rId227" Type="http://schemas.openxmlformats.org/officeDocument/2006/relationships/externalLink" Target="externalLinks/externalLink223.xml"/><Relationship Id="rId226" Type="http://schemas.openxmlformats.org/officeDocument/2006/relationships/externalLink" Target="externalLinks/externalLink222.xml"/><Relationship Id="rId225" Type="http://schemas.openxmlformats.org/officeDocument/2006/relationships/externalLink" Target="externalLinks/externalLink221.xml"/><Relationship Id="rId224" Type="http://schemas.openxmlformats.org/officeDocument/2006/relationships/externalLink" Target="externalLinks/externalLink220.xml"/><Relationship Id="rId223" Type="http://schemas.openxmlformats.org/officeDocument/2006/relationships/externalLink" Target="externalLinks/externalLink219.xml"/><Relationship Id="rId222" Type="http://schemas.openxmlformats.org/officeDocument/2006/relationships/externalLink" Target="externalLinks/externalLink218.xml"/><Relationship Id="rId221" Type="http://schemas.openxmlformats.org/officeDocument/2006/relationships/externalLink" Target="externalLinks/externalLink217.xml"/><Relationship Id="rId220" Type="http://schemas.openxmlformats.org/officeDocument/2006/relationships/externalLink" Target="externalLinks/externalLink216.xml"/><Relationship Id="rId22" Type="http://schemas.openxmlformats.org/officeDocument/2006/relationships/externalLink" Target="externalLinks/externalLink18.xml"/><Relationship Id="rId219" Type="http://schemas.openxmlformats.org/officeDocument/2006/relationships/externalLink" Target="externalLinks/externalLink215.xml"/><Relationship Id="rId218" Type="http://schemas.openxmlformats.org/officeDocument/2006/relationships/externalLink" Target="externalLinks/externalLink214.xml"/><Relationship Id="rId217" Type="http://schemas.openxmlformats.org/officeDocument/2006/relationships/externalLink" Target="externalLinks/externalLink213.xml"/><Relationship Id="rId216" Type="http://schemas.openxmlformats.org/officeDocument/2006/relationships/externalLink" Target="externalLinks/externalLink212.xml"/><Relationship Id="rId215" Type="http://schemas.openxmlformats.org/officeDocument/2006/relationships/externalLink" Target="externalLinks/externalLink211.xml"/><Relationship Id="rId214" Type="http://schemas.openxmlformats.org/officeDocument/2006/relationships/externalLink" Target="externalLinks/externalLink210.xml"/><Relationship Id="rId213" Type="http://schemas.openxmlformats.org/officeDocument/2006/relationships/externalLink" Target="externalLinks/externalLink209.xml"/><Relationship Id="rId212" Type="http://schemas.openxmlformats.org/officeDocument/2006/relationships/externalLink" Target="externalLinks/externalLink208.xml"/><Relationship Id="rId211" Type="http://schemas.openxmlformats.org/officeDocument/2006/relationships/externalLink" Target="externalLinks/externalLink207.xml"/><Relationship Id="rId210" Type="http://schemas.openxmlformats.org/officeDocument/2006/relationships/externalLink" Target="externalLinks/externalLink206.xml"/><Relationship Id="rId21" Type="http://schemas.openxmlformats.org/officeDocument/2006/relationships/externalLink" Target="externalLinks/externalLink17.xml"/><Relationship Id="rId209" Type="http://schemas.openxmlformats.org/officeDocument/2006/relationships/externalLink" Target="externalLinks/externalLink205.xml"/><Relationship Id="rId208" Type="http://schemas.openxmlformats.org/officeDocument/2006/relationships/externalLink" Target="externalLinks/externalLink204.xml"/><Relationship Id="rId207" Type="http://schemas.openxmlformats.org/officeDocument/2006/relationships/externalLink" Target="externalLinks/externalLink203.xml"/><Relationship Id="rId206" Type="http://schemas.openxmlformats.org/officeDocument/2006/relationships/externalLink" Target="externalLinks/externalLink202.xml"/><Relationship Id="rId205" Type="http://schemas.openxmlformats.org/officeDocument/2006/relationships/externalLink" Target="externalLinks/externalLink201.xml"/><Relationship Id="rId204" Type="http://schemas.openxmlformats.org/officeDocument/2006/relationships/externalLink" Target="externalLinks/externalLink200.xml"/><Relationship Id="rId203" Type="http://schemas.openxmlformats.org/officeDocument/2006/relationships/externalLink" Target="externalLinks/externalLink199.xml"/><Relationship Id="rId202" Type="http://schemas.openxmlformats.org/officeDocument/2006/relationships/externalLink" Target="externalLinks/externalLink198.xml"/><Relationship Id="rId201" Type="http://schemas.openxmlformats.org/officeDocument/2006/relationships/externalLink" Target="externalLinks/externalLink197.xml"/><Relationship Id="rId200" Type="http://schemas.openxmlformats.org/officeDocument/2006/relationships/externalLink" Target="externalLinks/externalLink196.xml"/><Relationship Id="rId20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99" Type="http://schemas.openxmlformats.org/officeDocument/2006/relationships/externalLink" Target="externalLinks/externalLink195.xml"/><Relationship Id="rId198" Type="http://schemas.openxmlformats.org/officeDocument/2006/relationships/externalLink" Target="externalLinks/externalLink194.xml"/><Relationship Id="rId197" Type="http://schemas.openxmlformats.org/officeDocument/2006/relationships/externalLink" Target="externalLinks/externalLink193.xml"/><Relationship Id="rId196" Type="http://schemas.openxmlformats.org/officeDocument/2006/relationships/externalLink" Target="externalLinks/externalLink192.xml"/><Relationship Id="rId195" Type="http://schemas.openxmlformats.org/officeDocument/2006/relationships/externalLink" Target="externalLinks/externalLink191.xml"/><Relationship Id="rId194" Type="http://schemas.openxmlformats.org/officeDocument/2006/relationships/externalLink" Target="externalLinks/externalLink190.xml"/><Relationship Id="rId193" Type="http://schemas.openxmlformats.org/officeDocument/2006/relationships/externalLink" Target="externalLinks/externalLink189.xml"/><Relationship Id="rId192" Type="http://schemas.openxmlformats.org/officeDocument/2006/relationships/externalLink" Target="externalLinks/externalLink188.xml"/><Relationship Id="rId191" Type="http://schemas.openxmlformats.org/officeDocument/2006/relationships/externalLink" Target="externalLinks/externalLink187.xml"/><Relationship Id="rId190" Type="http://schemas.openxmlformats.org/officeDocument/2006/relationships/externalLink" Target="externalLinks/externalLink186.xml"/><Relationship Id="rId19" Type="http://schemas.openxmlformats.org/officeDocument/2006/relationships/externalLink" Target="externalLinks/externalLink15.xml"/><Relationship Id="rId189" Type="http://schemas.openxmlformats.org/officeDocument/2006/relationships/externalLink" Target="externalLinks/externalLink185.xml"/><Relationship Id="rId188" Type="http://schemas.openxmlformats.org/officeDocument/2006/relationships/externalLink" Target="externalLinks/externalLink184.xml"/><Relationship Id="rId187" Type="http://schemas.openxmlformats.org/officeDocument/2006/relationships/externalLink" Target="externalLinks/externalLink183.xml"/><Relationship Id="rId186" Type="http://schemas.openxmlformats.org/officeDocument/2006/relationships/externalLink" Target="externalLinks/externalLink182.xml"/><Relationship Id="rId185" Type="http://schemas.openxmlformats.org/officeDocument/2006/relationships/externalLink" Target="externalLinks/externalLink181.xml"/><Relationship Id="rId184" Type="http://schemas.openxmlformats.org/officeDocument/2006/relationships/externalLink" Target="externalLinks/externalLink180.xml"/><Relationship Id="rId183" Type="http://schemas.openxmlformats.org/officeDocument/2006/relationships/externalLink" Target="externalLinks/externalLink179.xml"/><Relationship Id="rId182" Type="http://schemas.openxmlformats.org/officeDocument/2006/relationships/externalLink" Target="externalLinks/externalLink178.xml"/><Relationship Id="rId181" Type="http://schemas.openxmlformats.org/officeDocument/2006/relationships/externalLink" Target="externalLinks/externalLink177.xml"/><Relationship Id="rId180" Type="http://schemas.openxmlformats.org/officeDocument/2006/relationships/externalLink" Target="externalLinks/externalLink176.xml"/><Relationship Id="rId18" Type="http://schemas.openxmlformats.org/officeDocument/2006/relationships/externalLink" Target="externalLinks/externalLink14.xml"/><Relationship Id="rId179" Type="http://schemas.openxmlformats.org/officeDocument/2006/relationships/externalLink" Target="externalLinks/externalLink175.xml"/><Relationship Id="rId178" Type="http://schemas.openxmlformats.org/officeDocument/2006/relationships/externalLink" Target="externalLinks/externalLink174.xml"/><Relationship Id="rId177" Type="http://schemas.openxmlformats.org/officeDocument/2006/relationships/externalLink" Target="externalLinks/externalLink173.xml"/><Relationship Id="rId176" Type="http://schemas.openxmlformats.org/officeDocument/2006/relationships/externalLink" Target="externalLinks/externalLink172.xml"/><Relationship Id="rId175" Type="http://schemas.openxmlformats.org/officeDocument/2006/relationships/externalLink" Target="externalLinks/externalLink171.xml"/><Relationship Id="rId174" Type="http://schemas.openxmlformats.org/officeDocument/2006/relationships/externalLink" Target="externalLinks/externalLink170.xml"/><Relationship Id="rId173" Type="http://schemas.openxmlformats.org/officeDocument/2006/relationships/externalLink" Target="externalLinks/externalLink169.xml"/><Relationship Id="rId172" Type="http://schemas.openxmlformats.org/officeDocument/2006/relationships/externalLink" Target="externalLinks/externalLink168.xml"/><Relationship Id="rId171" Type="http://schemas.openxmlformats.org/officeDocument/2006/relationships/externalLink" Target="externalLinks/externalLink167.xml"/><Relationship Id="rId170" Type="http://schemas.openxmlformats.org/officeDocument/2006/relationships/externalLink" Target="externalLinks/externalLink166.xml"/><Relationship Id="rId17" Type="http://schemas.openxmlformats.org/officeDocument/2006/relationships/externalLink" Target="externalLinks/externalLink13.xml"/><Relationship Id="rId169" Type="http://schemas.openxmlformats.org/officeDocument/2006/relationships/externalLink" Target="externalLinks/externalLink165.xml"/><Relationship Id="rId168" Type="http://schemas.openxmlformats.org/officeDocument/2006/relationships/externalLink" Target="externalLinks/externalLink164.xml"/><Relationship Id="rId167" Type="http://schemas.openxmlformats.org/officeDocument/2006/relationships/externalLink" Target="externalLinks/externalLink163.xml"/><Relationship Id="rId166" Type="http://schemas.openxmlformats.org/officeDocument/2006/relationships/externalLink" Target="externalLinks/externalLink162.xml"/><Relationship Id="rId165" Type="http://schemas.openxmlformats.org/officeDocument/2006/relationships/externalLink" Target="externalLinks/externalLink161.xml"/><Relationship Id="rId164" Type="http://schemas.openxmlformats.org/officeDocument/2006/relationships/externalLink" Target="externalLinks/externalLink160.xml"/><Relationship Id="rId163" Type="http://schemas.openxmlformats.org/officeDocument/2006/relationships/externalLink" Target="externalLinks/externalLink159.xml"/><Relationship Id="rId162" Type="http://schemas.openxmlformats.org/officeDocument/2006/relationships/externalLink" Target="externalLinks/externalLink158.xml"/><Relationship Id="rId161" Type="http://schemas.openxmlformats.org/officeDocument/2006/relationships/externalLink" Target="externalLinks/externalLink157.xml"/><Relationship Id="rId160" Type="http://schemas.openxmlformats.org/officeDocument/2006/relationships/externalLink" Target="externalLinks/externalLink156.xml"/><Relationship Id="rId16" Type="http://schemas.openxmlformats.org/officeDocument/2006/relationships/externalLink" Target="externalLinks/externalLink12.xml"/><Relationship Id="rId159" Type="http://schemas.openxmlformats.org/officeDocument/2006/relationships/externalLink" Target="externalLinks/externalLink155.xml"/><Relationship Id="rId158" Type="http://schemas.openxmlformats.org/officeDocument/2006/relationships/externalLink" Target="externalLinks/externalLink154.xml"/><Relationship Id="rId157" Type="http://schemas.openxmlformats.org/officeDocument/2006/relationships/externalLink" Target="externalLinks/externalLink153.xml"/><Relationship Id="rId156" Type="http://schemas.openxmlformats.org/officeDocument/2006/relationships/externalLink" Target="externalLinks/externalLink152.xml"/><Relationship Id="rId155" Type="http://schemas.openxmlformats.org/officeDocument/2006/relationships/externalLink" Target="externalLinks/externalLink151.xml"/><Relationship Id="rId154" Type="http://schemas.openxmlformats.org/officeDocument/2006/relationships/externalLink" Target="externalLinks/externalLink150.xml"/><Relationship Id="rId153" Type="http://schemas.openxmlformats.org/officeDocument/2006/relationships/externalLink" Target="externalLinks/externalLink149.xml"/><Relationship Id="rId152" Type="http://schemas.openxmlformats.org/officeDocument/2006/relationships/externalLink" Target="externalLinks/externalLink148.xml"/><Relationship Id="rId151" Type="http://schemas.openxmlformats.org/officeDocument/2006/relationships/externalLink" Target="externalLinks/externalLink147.xml"/><Relationship Id="rId150" Type="http://schemas.openxmlformats.org/officeDocument/2006/relationships/externalLink" Target="externalLinks/externalLink146.xml"/><Relationship Id="rId15" Type="http://schemas.openxmlformats.org/officeDocument/2006/relationships/externalLink" Target="externalLinks/externalLink11.xml"/><Relationship Id="rId149" Type="http://schemas.openxmlformats.org/officeDocument/2006/relationships/externalLink" Target="externalLinks/externalLink145.xml"/><Relationship Id="rId148" Type="http://schemas.openxmlformats.org/officeDocument/2006/relationships/externalLink" Target="externalLinks/externalLink144.xml"/><Relationship Id="rId147" Type="http://schemas.openxmlformats.org/officeDocument/2006/relationships/externalLink" Target="externalLinks/externalLink143.xml"/><Relationship Id="rId146" Type="http://schemas.openxmlformats.org/officeDocument/2006/relationships/externalLink" Target="externalLinks/externalLink142.xml"/><Relationship Id="rId145" Type="http://schemas.openxmlformats.org/officeDocument/2006/relationships/externalLink" Target="externalLinks/externalLink141.xml"/><Relationship Id="rId144" Type="http://schemas.openxmlformats.org/officeDocument/2006/relationships/externalLink" Target="externalLinks/externalLink140.xml"/><Relationship Id="rId143" Type="http://schemas.openxmlformats.org/officeDocument/2006/relationships/externalLink" Target="externalLinks/externalLink139.xml"/><Relationship Id="rId142" Type="http://schemas.openxmlformats.org/officeDocument/2006/relationships/externalLink" Target="externalLinks/externalLink138.xml"/><Relationship Id="rId141" Type="http://schemas.openxmlformats.org/officeDocument/2006/relationships/externalLink" Target="externalLinks/externalLink137.xml"/><Relationship Id="rId140" Type="http://schemas.openxmlformats.org/officeDocument/2006/relationships/externalLink" Target="externalLinks/externalLink136.xml"/><Relationship Id="rId14" Type="http://schemas.openxmlformats.org/officeDocument/2006/relationships/externalLink" Target="externalLinks/externalLink10.xml"/><Relationship Id="rId139" Type="http://schemas.openxmlformats.org/officeDocument/2006/relationships/externalLink" Target="externalLinks/externalLink135.xml"/><Relationship Id="rId138" Type="http://schemas.openxmlformats.org/officeDocument/2006/relationships/externalLink" Target="externalLinks/externalLink134.xml"/><Relationship Id="rId137" Type="http://schemas.openxmlformats.org/officeDocument/2006/relationships/externalLink" Target="externalLinks/externalLink133.xml"/><Relationship Id="rId136" Type="http://schemas.openxmlformats.org/officeDocument/2006/relationships/externalLink" Target="externalLinks/externalLink132.xml"/><Relationship Id="rId135" Type="http://schemas.openxmlformats.org/officeDocument/2006/relationships/externalLink" Target="externalLinks/externalLink131.xml"/><Relationship Id="rId134" Type="http://schemas.openxmlformats.org/officeDocument/2006/relationships/externalLink" Target="externalLinks/externalLink130.xml"/><Relationship Id="rId133" Type="http://schemas.openxmlformats.org/officeDocument/2006/relationships/externalLink" Target="externalLinks/externalLink129.xml"/><Relationship Id="rId132" Type="http://schemas.openxmlformats.org/officeDocument/2006/relationships/externalLink" Target="externalLinks/externalLink128.xml"/><Relationship Id="rId131" Type="http://schemas.openxmlformats.org/officeDocument/2006/relationships/externalLink" Target="externalLinks/externalLink127.xml"/><Relationship Id="rId130" Type="http://schemas.openxmlformats.org/officeDocument/2006/relationships/externalLink" Target="externalLinks/externalLink126.xml"/><Relationship Id="rId13" Type="http://schemas.openxmlformats.org/officeDocument/2006/relationships/externalLink" Target="externalLinks/externalLink9.xml"/><Relationship Id="rId129" Type="http://schemas.openxmlformats.org/officeDocument/2006/relationships/externalLink" Target="externalLinks/externalLink125.xml"/><Relationship Id="rId128" Type="http://schemas.openxmlformats.org/officeDocument/2006/relationships/externalLink" Target="externalLinks/externalLink124.xml"/><Relationship Id="rId127" Type="http://schemas.openxmlformats.org/officeDocument/2006/relationships/externalLink" Target="externalLinks/externalLink123.xml"/><Relationship Id="rId126" Type="http://schemas.openxmlformats.org/officeDocument/2006/relationships/externalLink" Target="externalLinks/externalLink122.xml"/><Relationship Id="rId125" Type="http://schemas.openxmlformats.org/officeDocument/2006/relationships/externalLink" Target="externalLinks/externalLink121.xml"/><Relationship Id="rId124" Type="http://schemas.openxmlformats.org/officeDocument/2006/relationships/externalLink" Target="externalLinks/externalLink120.xml"/><Relationship Id="rId123" Type="http://schemas.openxmlformats.org/officeDocument/2006/relationships/externalLink" Target="externalLinks/externalLink119.xml"/><Relationship Id="rId122" Type="http://schemas.openxmlformats.org/officeDocument/2006/relationships/externalLink" Target="externalLinks/externalLink118.xml"/><Relationship Id="rId121" Type="http://schemas.openxmlformats.org/officeDocument/2006/relationships/externalLink" Target="externalLinks/externalLink117.xml"/><Relationship Id="rId120" Type="http://schemas.openxmlformats.org/officeDocument/2006/relationships/externalLink" Target="externalLinks/externalLink116.xml"/><Relationship Id="rId12" Type="http://schemas.openxmlformats.org/officeDocument/2006/relationships/externalLink" Target="externalLinks/externalLink8.xml"/><Relationship Id="rId119" Type="http://schemas.openxmlformats.org/officeDocument/2006/relationships/externalLink" Target="externalLinks/externalLink115.xml"/><Relationship Id="rId118" Type="http://schemas.openxmlformats.org/officeDocument/2006/relationships/externalLink" Target="externalLinks/externalLink114.xml"/><Relationship Id="rId117" Type="http://schemas.openxmlformats.org/officeDocument/2006/relationships/externalLink" Target="externalLinks/externalLink113.xml"/><Relationship Id="rId116" Type="http://schemas.openxmlformats.org/officeDocument/2006/relationships/externalLink" Target="externalLinks/externalLink112.xml"/><Relationship Id="rId115" Type="http://schemas.openxmlformats.org/officeDocument/2006/relationships/externalLink" Target="externalLinks/externalLink111.xml"/><Relationship Id="rId114" Type="http://schemas.openxmlformats.org/officeDocument/2006/relationships/externalLink" Target="externalLinks/externalLink110.xml"/><Relationship Id="rId113" Type="http://schemas.openxmlformats.org/officeDocument/2006/relationships/externalLink" Target="externalLinks/externalLink109.xml"/><Relationship Id="rId112" Type="http://schemas.openxmlformats.org/officeDocument/2006/relationships/externalLink" Target="externalLinks/externalLink108.xml"/><Relationship Id="rId111" Type="http://schemas.openxmlformats.org/officeDocument/2006/relationships/externalLink" Target="externalLinks/externalLink107.xml"/><Relationship Id="rId110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7.xml"/><Relationship Id="rId109" Type="http://schemas.openxmlformats.org/officeDocument/2006/relationships/externalLink" Target="externalLinks/externalLink105.xml"/><Relationship Id="rId108" Type="http://schemas.openxmlformats.org/officeDocument/2006/relationships/externalLink" Target="externalLinks/externalLink104.xml"/><Relationship Id="rId107" Type="http://schemas.openxmlformats.org/officeDocument/2006/relationships/externalLink" Target="externalLinks/externalLink103.xml"/><Relationship Id="rId106" Type="http://schemas.openxmlformats.org/officeDocument/2006/relationships/externalLink" Target="externalLinks/externalLink102.xml"/><Relationship Id="rId105" Type="http://schemas.openxmlformats.org/officeDocument/2006/relationships/externalLink" Target="externalLinks/externalLink101.xml"/><Relationship Id="rId104" Type="http://schemas.openxmlformats.org/officeDocument/2006/relationships/externalLink" Target="externalLinks/externalLink100.xml"/><Relationship Id="rId103" Type="http://schemas.openxmlformats.org/officeDocument/2006/relationships/externalLink" Target="externalLinks/externalLink99.xml"/><Relationship Id="rId102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97.xml"/><Relationship Id="rId100" Type="http://schemas.openxmlformats.org/officeDocument/2006/relationships/externalLink" Target="externalLinks/externalLink96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\Documents\tencent files\1059400779\filerecv\2018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SERVER\PROJECT\PROP\DA0630\INQ'Y\STEEL\DA0463BQ.XLW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1\d\GiangHT\Temp\HongNgu\LR Tram 110kV Hong Ngu-duyet-hc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&#25307;&#26631;&#29289;&#26009;\&#32487;&#30005;&#22120;\&#32487;&#30005;&#22120;&#28072;&#20215;20060626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hong\c\My Documents\Phong\DIR00031\PHONG\Xls\Dutoan98\PHUTHU\Lo ra 1998\nhan cong lo ra 98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phan mem ke toan-ptc\A-Excel1.0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Kt3\d\sang\CONG TRINH TRUNG THE\LONG AN\Trung the - Tuyen Binh Tay - Vinh Hung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c14\tkkt tram 11\du toan cong trinh\Vuong Trinh Trong\cong trinh 110 kV\Dak Lak\Cong trinh Cujut\GD_TKKT\TBA\TBA 110 kV Cujut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c15\tra vinh\sao chep\Long Dat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c56\vui\Du toan Jica thang 9 - 2002\Jica HC\TBA 250 KVA Thanh Da1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GIA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1\d\GiangHT\Temp\DUTOAN GO DAU duy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issvan\D\BCDT-01\PXK01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Kt09\f\DOCUME~1\VTDKHO~1.VIN\LOCALS~1\Temp\Rar$DI00.375\HOAITHUONG\BAO CAO XNT CK 10\LE_HUONG\UNC_GIAY NHAN NO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hai\d\HAI\vat tu thu hoi WB1234\xay lap dien tp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mail1.gdlsk.com\trihung\2005\T4\TKNCGIOC\NLV.XLS1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HoSoKhac\HONG\V\CONGTR~1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NTS01\jhc\CHR\ARBEJDE\Q4DK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A:\TU-XN 2 - CT5\My Documents\nhakho\DTNHA KHO\bang\AT-ANH\PARKER\My Documents\HS00\DTTK\parker\Dieuchinh\Quote1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 9\d\PH99\BACNAM\TKKT\DTOAN\dtk486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hanhvinh\dutoan\MINH\DU TOAN\G2\DT-thl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ung\daitu\DT-DLUC\TAN-PHU\K-99HDuc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Z:\Dung Quat\Nhom GC\New Folder\My Documents\3533\96Q\96q2588\PANE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A100&#51333;&#54217;\&#44608;&#47564;&#49688;\USERS\YKJ\T&amp;D&#51221;&#47532;\USERS\A_YKM\FLEET\V_FLEET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hanhvinh\dutoan\May1\KIEN\QL32\DT-TN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SHANGHAI_LF\&#39044;&#31639;&#22788;\BY\YS3\97&#20915;&#31639;&#21306;&#21439;&#26368;&#21518;&#27719;&#24635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Z:\Dung Quat\Nhom GC\New Folder\My Documents\3533\98Q\3533\Q\Book2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TRLOC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J:\Documents and Settings\rcosta-sarnicki\Local Settings\Temporary Internet Files\OLK3B\Prdsum  2000.xlw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&#21697;&#36136;&#26376;&#25253;&#30456;&#20851;&#36164;&#26009;\&#21697;&#36136;&#20998;&#26512;&#25253;&#21578;\08&#24180;&#21697;&#36136;&#20998;&#26512;&#25253;&#21578;\Documents and Settings\user_2\Local Settings\Temporary Internet Files\Content.IE5\T6RVAK4Q\12&#26376;&#20379;&#24212;&#21830;&#21697;&#36136;&#20998;&#26512;&#25253;&#21578;(2)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ESD\P3(Qg-Bao)\Kiemtra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r3local\xx\DATA\zzzxxck35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Documents and Settings\cpgroup\Local Settings\Temp\Temporary Directory 2 for SS&amp;BCASD.ZIP\BCKQKD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Documents and Settings\cpgroup\Local Settings\Temp\Temporary Directory 1 for DATAASD.ZIP\HTT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LVTD\MSOffice\EXCEL\LUC\HY35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T-PHUC\PHUC\MoCay\MoCayM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&#51221;&#50857;&#49885;\&#51221;&#50857;&#49885; &#48155;&#44592;\WINDOWS\TEMP\DATA\EXCEL\&#44592;&#54925;\DRA&#49324;&#50629;&#44228;&#54925;\DATA\EXCEL\&#44592;&#54925;\&#54364;&#51648;&#47784;&#51020;.xls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&#44608;&#50980;&#49457;\&#44277;&#50976;\DATA\EXCEL\&#44592;&#54925;\DRA&#49324;&#50629;&#44228;&#54925;\DATA\EXCEL\&#44592;&#54925;\&#54364;&#51648;&#47784;&#51020;.xls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86152\AppData\Roaming\kingsoft\wps\XLSTART\&#44277;&#50976;\&#55148;&#46041;&#51060;\DATA\EXCEL\&#44592;&#54925;\DRA&#49324;&#50629;&#44228;&#54925;\DATA\EXCEL\&#44592;&#54925;\&#54364;&#51648;&#47784;&#51020;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T-PHUC\PHUC\My Documents\TRANS-LINES\MauDZMoi.xls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c14\du toan\ANH THU\thuy\NHON\THUNHI\saomai.xls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1\d\NAM98\DUTOAN\Tinh tong hop du toan bis.xls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fileserv\dkoren$\WINDOWS\Escritorio\NOV'95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A:\chau-doc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NGANLOHOCMON\TDT Hoc Mon\PHANDIEN-MRHM-1-20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HIEN\TANHUNG\HTTA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TRVINH~4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&#25307;&#26631;&#29289;&#26009;\&#30005;&#25239;&#22120;\&#20113;&#36335;&#30005;&#25239;&#22120;060426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MSOFFICE\YNH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Wuyanfang\shareddocs\Documents and Settings\All Users\Documents\&#25991;&#20214;&#32534;&#21495;&#19968;&#35272;&#21644;&#20316;&#19994;&#25351;&#23548;&#20070;\&#26087;&#29256;\&#26816;&#26597;&#25104;&#32489;&#20070;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1\d\HIEU\May Hieu\Du Toan\Tan Tien\SCL DZ 22KV Xa Tan Tien 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LONGK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TRUON" TargetMode="External"/></Relationships>
</file>

<file path=xl/externalLinks/_rels/externalLink1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inh\c\CANHAN\MUNG\THOP95.XLS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NTS01\jhc\unzipped\Eastern Airline FE\Backup of Backup of LINDA LISTONE.xlk" TargetMode="External"/></Relationships>
</file>

<file path=xl/externalLinks/_rels/externalLink1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J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My Documents\SNT7.xls" TargetMode="External"/></Relationships>
</file>

<file path=xl/externalLinks/_rels/externalLink1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Z:\Dung Quat\Nhom GC\New Folder\My Documents\3533\98Q\3533\Q\98Q2943e.xls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Thanh Toan\CS3408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Kdserver\dianelei\Dianelei\&#32771;&#26680;&#36164;&#26009;\&#37096;&#38376;&#32771;&#26680;\&#21046;&#36896;&#35838;&#24037;&#20316;&#34920;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fileserv\dkoren$\DATA\FS\1993\INVEN\COMMSUM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A:\WINDOWS\TEMP\GOLDPYR4\ARENTO\TOOLBOX.XLS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J:\Documents and Settings\fdiagou\My Documents\Personnal\Dashboard\Folder\Dashboard, Business Week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NTS01\jhc\unzipped\Eastern Airline FE\fnl-gp2\ToolboxGP\Kor\OSP_Becht_Fin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5\d\THUYF\QL21\dtTKKT-98-106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hanhvinh\dutoan\MINH\DU TOAN\G2\DT-G2-6.XLS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POWER ASSUMPTION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hong\dau thau dot\My Documents\Phong\DIR00031\PHONG\Xls\Dutoan98\PHUTHU\1997 chuyen sang\DUTOAN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.phuong\c\DUTOAN.XLS\694-SLA\DM-VL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hanhvinh\dutoan\unzipped\SOKT-Q3CT\SOKT-Q3CT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B:\B-CAOQ~1.XLS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Z:\Dung Quat\Goi 2\TH55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 1\c\My Documents\EXCEL\TTNOIBO\DIACHAT\Q3-01-duyet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iacong2\c\98v\V0194\V0194-IDM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phan mem ke toan-ptc\KttmDaCrack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N:\QT-DLUC\DIEN-CO\T-SOTHU\ST-CTHE2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NTS01\jhc\unzipped\Eastern Airline FE\GP\tamer\DOS\TEMP\GPTLBX90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hanhvinh\dutoan\QLo15A\BC11cau-QL15A-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Documents and Settings\zhcw17.FILESRV\Local Settings\Temporary Internet Files\OLKDCF\&#24247;&#36798;&#20449;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hanhvinh\dutoan\Luu o D old\Dutoan\Binh Phuoc\BCNCKT13_S3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-huong\c\DUTOAN\Dg-hochiminh\Dacrong-tarut\Dacrong-tarut(dm)\ duong257-272.xls" TargetMode="External"/></Relationships>
</file>

<file path=xl/externalLinks/_rels/externalLink1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Vinhptt\dutoan\Qnam\QLo 14B\Cong\cong32-38.xls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iep\khanh_d\My Documents\DONGIA.XLS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A:\Bang phan tru.xls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B:\DUTOAN\BTHUAN\NDPHUQUY\NDPQSUA\BTHUAN\NDPHUQUY\DUTOAN\Tiengiang\HOICUTT.XLS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J:\2007 Budget\Starbright Projection 2007\D&#25644;&#36801;\&#20108;&#26399;\&#26085;&#24120;&#36816;&#34892;\&#20108;&#26399;&#26085;&#24120;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Documents and Settings\xml\Local Settings\Temporary Internet Files\Content.IE5\8X8RC7O3\&#26032;&#24314; Microsoft Excel &#24037;&#20316;&#34920;(1).xls" TargetMode="External"/></Relationships>
</file>

<file path=xl/externalLinks/_rels/externalLink17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iep\khanh_d\My Documents\HPhong\XLS\phu tho\dai tu\xdm\Dvt qui 2-98.xls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uyetnga\bb ban giao\Thang KT 2001\Ho so thau\Du thau Huu Lung - Lang S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B:\TBT COOP DTH\Gia dinh\DUTOAN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hu\binh\parker.xls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Hien\phong ke toan\MINHHUNG\Dl-tan thuan\HPHUOC.XLS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c14\tram\Ho so\Nhan vien\Huong\Du toan\Tram\TKKT tram 110kV\TMDT-TD.XLS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Hungnd\dutoan-v\DUTOAN\Qnam\CauGiapBa\TKKT-Giapba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Hien\phong ke toan\HO SO\TAN\EXCEL\NHA DHSX G_LUONG.xls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64.mail.163.com\1. &#51452;&#54644;&#50629;&#47924;&#51088;&#47308;\22. &#45236;&#48512;&#54408;&#51656;&#44048;&#49324; (&#44256;&#44061;&#48376;&#49324;&#44048;&#49324;&#54252;&#54632;)\6. &#51452;&#54644; 2008&#45380; &#44277;&#51221;&#44048;&#49324;\2. 080319~21 &#49324;&#49324;&#47700; &#50724;&#54840;&#47532; &#54532;&#47196; &#44048;&#49324;\&#38598;&#35336; &#24037;&#22580;&#12487;&#12540;&#12479;\&#24037;&#22580;&#12487;&#12540;&#12479;&#20966;&#29702;.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10.124.1.30\cgi-bin\read_attach\application\octet-stream1MKxqC5YTFM=\&#25509;&#25910;&#25991;&#20214;&#30446;&#24405;\&#39044;&#31639;&#32929;212052004-5-13 16&#65306;33&#65306;36\2004&#24180;&#24120;&#29992;\20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&#28040;&#32791;&#26448;&#26009;\&#20135;&#37327;\&#25104;&#26412;&#36153;&#29992;\07\4&#26376;\&#25104;&#26412;&#36153;&#29992;\07\&#25253;&#20986;\Book1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hong\dau thau dot\DTOAN-XD\DUTOAN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&#36130;&#21153;&#35838;\&#37096;&#38376;&#20869;&#37096;&#20849;&#20139;&#21306;\&#26446;&#32032;&#26757;\&#25104;&#26412;&#32467;&#36716;&#34920;\201002&#26376;&#65288;&#22312;&#29992;&#29256;&#65289;&#25104;&#26412;&#32467;&#36716;&#34920;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DATA Folder\2004&#24180;&#19968;&#33324;&#24615;&#36716;&#31227;&#25903;&#20184;\2004&#24180;&#20113;&#21335;&#30465;&#20998;&#21439;&#26449;&#32423;&#26631;&#20934;&#25903;&#20986;.xls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&#27575;&#38177;&#29790;\&#21271;&#20140;&#24503;&#21150;\2007&#24180;&#27979;&#31639;&#26041;&#26696;\&#19968;&#22870;\Documents and Settings\caiqiang\My Documents\&#21439;&#20065;&#36130;&#25919;&#22256;&#38590;&#27979;&#31639;&#26041;&#26696;\&#26041;&#26696;&#19977;&#31295;\&#26041;&#26696;&#20108;&#31295;\&#35774;&#22791;\&#21407;&#22987;\814\13 &#38081;&#36335;&#37197;&#20214;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Wuyanfang\shareddocs\Documents and Settings\All Users\Documents\&#25253;&#34920;\&#21382;&#21490;&#25253;&#34920;\2004&#24180;&#21382;&#21490;&#34920;\2004&#24180;1~12&#26376;&#20221;&#25104;&#21697;&#12289;&#19981;&#33391;&#25104;&#21697;&#12289;&#19981;&#33391;&#38646;&#20214;&#20837;&#24211;&#12289;&#32452;&#35013;&#32479;&#35745;&#26085;&#25253;&#12289;&#26816;&#26597;&#32479;&#35745;&#26085;&#25253;&#12289;&#29983;&#20135;&#21450;&#26448;&#26009;&#26085;&#25253;&#12289;&#19981;&#33391;&#21697;&#32479;&#35745;&#26085;&#25253;&#21450;&#39046;&#37197;&#26009;&#19968;&#35272;&#34920;\4&#26376;\&#19981;&#33391;&#25104;&#21697;&#32479;&#35745;&#26085;&#25253;04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&#24352;&#31435;\&#19978;&#32423;&#25991;&#20214;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Documents and Settings\user\Local Settings\Temporary Internet Files\Content.IE5\2JANCVE1\&#21697;&#36136;&#26376;&#25253;&#30456;&#20851;&#36164;&#26009;\&#21697;&#36136;&#20998;&#26512;&#25253;&#21578;\08&#24180;&#21697;&#36136;&#20998;&#26512;&#25253;&#21578;\Documents and Settings\user_2\Lo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08&#24120;&#29992;&#36164;&#26009;&#22841;\&#25104;&#26412;&#32467;&#36716;&#34920;\200903&#26376;&#65288;&#22312;&#29992;&#29256;&#65289;&#25104;&#26412;&#32467;&#36716;&#34920;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248;&#22825;&#21220;&#20250;&#25152;&#19987;&#23383;[2025]&#31532;XX&#21495;&#27752;&#32599;&#19975;&#23481;&#30005;&#23376;&#24223;&#24323;&#29289;&#22788;&#29702;&#26377;&#38480;&#20844;&#21496;20250717\3&#12289;&#22797;&#23457;&#20250;\&#28248;&#22825;&#21220;&#20250;&#25152;&#19987;&#23383;[2025]&#31532;XXX&#21495;&#28246;&#21335;&#32511;&#33394;&#20877;&#29983;&#36164;&#28304;&#26377;&#38480;&#20844;&#21496;2025&#24180;&#31532;2&#23395;&#24230;\2&#12289;&#28246;&#21335;&#32511;&#33394;25&#24180;&#31532;2&#23395;&#24230;&#25253;&#21578;&#38468;&#34920;%20(&#22797;&#23457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iep\khanh_d\Khanh\Du-Toan KHCB99\DTKHCB99\CD105\DUTOAN.XLS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DATA Folder\2004&#24180;&#19968;&#33324;&#24615;&#36716;&#31227;&#25903;&#20184;\2004&#24180;&#20113;&#21335;&#30465;&#20998;&#21439;&#20844;&#29992;&#26631;&#20934;&#25903;&#20986;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OFFSER00\&#21697;&#36074;&#31649;&#29702;\Project\E&#38283;&#30330;\&#21830;&#21697;&#24615;\&#27604;&#30041;&#38291;\&#20849;&#29992;\&#21508;&#31278;&#24115;&#31080;\&#12486;&#12473;&#12488;&#38306;&#36899;&#24115;&#31080;\&#29694;&#35519;&#37096;&#21697;&#36969;&#21512;&#24615;.&#30906;&#35469;xls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My word\&#24037;&#36164;&#27719;&#24635;\07&#24180;&#24037;&#36164;\&#32771;&#21220;\2007&#24180;&#27599;&#26376;&#35805;&#36153;&#26126;&#32454;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&#21463;&#20837;&#26816;&#26597;&#27969;&#31243;&#25913;&#21892;&#36164;&#26009;\&#24037;&#26102;&#32479;&#35745;(&#26816;&#26597;&#21592;&#21152;&#31649;&#29702;&#20154;&#21592;)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A:\&#22270;&#38754;&#31649;&#29702;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OFFSER00\&#21697;&#36074;&#31649;&#29702;\Project\E&#38283;&#30330;\&#20849;&#29992;\&#21508;&#31278;&#24115;&#31080;\&#12486;&#12473;&#12488;&#38306;&#36899;&#24115;&#31080;\&#29694;&#35519;&#37096;&#21697;&#36969;&#21512;&#24615;.&#30906;&#35469;xls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&#24352;&#31435;\&#19978;&#32423;&#25991;&#20214;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20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1\d\My Documents\Excel\Program\DUTOAN.XLS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&#20854;&#20182;&#24212;&#25910;09.xls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DATA Folder\2004&#24180;&#19968;&#33324;&#24615;&#36716;&#31227;&#25903;&#20184;\2004&#24180;&#20113;&#21335;&#30465;&#20998;&#21439;&#20154;&#21592;&#26631;&#20934;&#25903;&#20986;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DATA 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A:\WINDOWS.000\Desktop\&#25105;&#30340;&#20844;&#25991;&#21253;\&#36213;&#21746;&#36132;&#25991;&#20214;&#22841;\&#25253;&#34920;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&#37319;&#36141;&#20998;&#26512;&#34920;0611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&#24037;&#20316;&#34920; &#22312; 09&#24180;3&#26376;&#20221;&#25253;&#34920; (&#21482;&#35835;)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Documents and Settings\zhcg5\&#26700;&#38754;\&#24037;&#20316;&#24635;&#32467;&#21450;&#24037;&#20316;&#35745;&#21010;.xls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&#24352;&#31435;\&#19978;&#32423;&#25991;&#20214;\DOCUME~1\zq\LOCALS~1\Temp\&#36130;&#25919;&#20379;&#20859;&#20154;&#21592;&#20449;&#24687;&#34920;\&#25945;&#32946;\&#27896;&#27700;&#22235;&#2001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Documents and Settings\Administrator\&#26700;&#38754;\&#24352;&#39333;&#26157;&#26700;&#38754;\&#22266;&#24223;&#31449;\&#21516;&#21147;\201404\&#21516;&#21147;&#20844;&#21496;2014&#24180;&#23395;&#24230;(10&#26376;-12&#26376;)&#22797;&#23457;&#25253;&#21578;&#38468;&#34920;..xls" TargetMode="External"/></Relationships>
</file>

<file path=xl/externalLinks/_rels/externalLink2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Budgetserver\&#39044;&#31639;&#21496;\BY\YS3\97&#20915;&#31639;&#21306;&#21439;&#26368;&#21518;&#27719;&#24635;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2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Documents and Settings\user\Local Settings\Temporary Internet Files\Content.IE5\G56JKXYZ\&#26666;&#28023;&#25991;\&#44228;&#54925;\&#51452;&#54644;\WINDOWS\TEMP\DATA\EXCEL\&#44592;&#54925;\&#45800;&#44592;&#49324;&#50629;&#44228;&#54925;\99&#49324;&#50629;&#44228;&#54925;\99&#49324;&#50629;&#44228;&#54925;(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8248;&#22825;&#21220;&#20250;&#25152;&#19987;&#23383;[2025]&#31532;XX&#21495;&#27752;&#32599;&#19975;&#23481;&#30005;&#23376;&#24223;&#24323;&#29289;&#22788;&#29702;&#26377;&#38480;&#20844;&#21496;20250717\3&#12289;&#22797;&#23457;&#20250;\&#28248;&#22825;&#21220;&#20250;&#25152;&#19987;&#23383;[2025]&#31532;XX&#21495;&#27752;&#32599;&#19975;&#23481;&#30005;&#23376;&#24223;&#24323;&#29289;&#22788;&#29702;&#26377;&#38480;&#20844;&#21496;2025&#24180;&#31532;2&#23395;&#24230;\&#23395;&#24230;&#36164;&#26009;\[2019]023&#21495;&#27752;&#32599;&#19975;&#23481;2019&#24180;&#31532; 4&#23395;&#24230;&#22797;&#23457;&#25253;&#21578;&#38468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Hien\phong ke toan\TEMP\Khanh\DUTOAN.BK\MSOFFICE\EXCEL\CD2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iep\khanh_d\CD104\DUTOA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1\d\My Documents\PHONG\Excel\Du toan 99\WB dot 3\CK70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ung\daitu\TVT\PTHO\DUTOANWB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B:\TBT COOP DTH\Dutoan98\KHCB\Vat tu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iep\khanh_d\My Documents\MUNG\PHUTHU99\CP90706\TES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Kt02\d\dia c\DTan\DTPT2000\TKKT+DT\HUYDUNG\THIETKE\TKE-99\DAITU-99\GD310\dutoan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8248;&#22825;&#21220;&#20250;&#25152;&#19987;&#23383;[2025]&#31532;XX&#21495;&#27752;&#32599;&#19975;&#23481;&#30005;&#23376;&#24223;&#24323;&#29289;&#22788;&#29702;&#26377;&#38480;&#20844;&#21496;20250717\3&#12289;&#22797;&#23457;&#20250;\&#28248;&#22825;&#21220;&#20250;&#25152;&#19987;&#23383;[2025]&#31532;XXX&#21495;&#28246;&#21335;&#21516;&#21147;&#29615;&#20445;&#31185;&#25216;&#26377;&#38480;&#20844;&#21496;2025&#24180;&#31532;2&#23395;&#24230;\2&#12289;&#28246;&#21335;&#21516;&#21147;&#30005;&#23376;2025&#24180;&#31532;2&#23395;&#24230;&#22797;&#23457;&#25253;&#21578;&#38468;&#34920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Z:\Dung Quat\Nhom GC\New Folder\My Documents\3533\99Q\99Q3657\99Q3299(REV.1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Bql_3\E\Congviec\Ta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uyetnga\bb ban giao\Phong Kinh Te\LUC\EXCEL\Th&#199;u\Du thau Y&#170;n Minh - H&#181; Giang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uyetnga\bb ban giao\LVTD\MSOffice\EXCEL\LUC\DT DZ 22+TBA 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B:\&#44221;&#50689;&#49892;&#51201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Kt09\f\DOCUME~1\VTDKHO~1.VIN\LOCALS~1\Temp\Rar$DI00.375\My Documents\BANG LUONG2 - THANH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Kt09\f\tong hop Don Han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iacong2\c\96Q2573\HE-7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Documents and Settings\cpgroup\Local Settings\Temp\Temporary Directory 6 for SS&amp;BCASD.ZIP\LCT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iacong2\c\2689\Q\&#22283;&#20839;\99Q3284INA&#24314;&#36896;\96\Q2573(2ND)\&#21488;&#22609;&#20013;&#27833;RFCC&#27604;&#36611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A-100&#51204;&#51228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hanhvinh\dutoan\May1\KIEN\QL32\DT3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NTS01\jhc\unzipped\Eastern Airline FE\GP\GP_Ph1\SBB-OIs\Hel-O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96.100.82.206\iqc&#19982;&#29983;&#31649;&#20849;&#20139;&#25991;&#20214;&#22841;\r3local\xx\DATA\zzzxxck3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c22\d\Luu_Tru\Ltb_ktkh\DZ220KV_Dau_Noi_sau_tram_500kV_Ha_Tinh\Gia_thau_Gui_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&#44608;&#50689;&#51652;\C\&#44608;&#50689;&#51652;\V-200\PROTO\&#49884;&#54744;&#54788;&#54889;\T10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ung\daitu\LUUTAM\VBAO\BookJHFGJGXBGCCNCVCCVVCVCC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oja de c&#225;lculo en President letter con comentarios Mar-02.doc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 9\d\LUU\PHUONG\21A\SUA\bo sung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Wuyanfang\shareddocs\Documents and Settings\yangweifen\My Documents\&#19981;&#33391;&#21697;&#26085;&#35760;&#34920;(&#20135;&#21697;&#21306;&#20998;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iep\khanh_d\My Documents\MUNG\PHUTHU99\HOCMON\RP9073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&#51652;&#54665; DATA (2)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Anhtri\d\Btsau\TNLONG\Thi nghiem\TN Tra cot_tramy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NTS01\jhc\unzipped\Eastern Airline FE\GP\tamer\WINDOWS\GP_AT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Thanhvinh\dutoan\THUYF\ql38\tkkt-ql38-1-g-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J:\2007 STARBRIGHT BU Analytics - January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J:\Documents and Settings\fdiagou\My Documents\Personnal\Dashboard\Folder\Dashboard, WSJ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&#25286;&#36801;&#34917;&#20607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Kt09\f\DOCUME~1\VTDKHO~1.VIN\LOCALS~1\Temp\Rar$DI00.375\KT NOI BO\MSOFFICE\EXCEL\DT107TD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Documents and Settings\user_2\Local Settings\Temporary Internet Files\Content.IE5\T6RVAK4Q\12&#26376;&#20379;&#24212;&#21830;&#21697;&#36136;&#20998;&#26512;&#25253;&#21578;(2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saoma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ulieu\Form keth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CD-&#49892;&#51201;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Documents and Settings\cpgroup\Local Settings\Temp\Temporary Directory 1 for SS&amp;BCASD.ZIP\BCDKT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Kt09\f\DOCUME~1\VTDKHO~1.VIN\LOCALS~1\Temp\Rar$DI00.375\ANH\BCDT-05\BANRA\BCDT-05\LE\03-05(KHAITHUE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iep\khanh_d\My Documents\MUNG\PHUTHU99\RP90736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_07\c\GtntPmu18\DNTC_Nghean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Z:\Dung Quat\Nhom GC\New Folder\My Documents\3533\99Q\99Q3657\99Q3299(REV.0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c53\huong\Du toan\Tram\220 K.LUONG-CDOC\Lo ra KL-CD\DATA-Tram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1\d\My Documents\PHONG\Excel\Du toan 99\WB dot 3\Duye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TRAMM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c05\sao chep\TVTHINH\Bang liet ke cong trinh so 45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X:\NGUYEN VAN THANH 2.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J:\Dung Quat\Goi3\PNT-P3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HIEN\TUYHA\M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Z:\Dung Quat\Nhom GC\New Folder\My Documents\3533\98Q\98Q3016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Documents and Settings\Administrator\&#26700;&#38754;\SIDE COVER &#22810;&#26009;&#19981;&#33391;&#23545;&#31574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A:\TU-XN 2 - CT5\My Documents\nhakho\DTNHA KHO\bang\AT-ANH\PARKER\My Documents\HS00\BAOGIA\Mien nam\Namconson_SK\09-str~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phan mem ke toan-ptc\A-Excel3.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tri\Minh Tri 2005\Tai khoan 2005\133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12\c\KA\phapvan\dt-tkkttc1-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Lu_thanh_binh\d\Luu_Tru\Ltb_ktkh\DZ220KV_Dau_Noi_sau_tram_500kV_Ha_Tinh\Gia_thau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5\d\THUYF\BACGIANG\lxa-CX\dt-CX-G1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1\d\My Documents\Excel\Data\Tinh tong hop du to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fileserv\dkoren$\WINDOWS\TEMP\Headcount F01 PLAN-PLANTA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Y:\TRAM\35\TRAMVI~1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NHON\THUNHI\BACHU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N:\MGT-DRT\MGT-IMPR\MGT-SC@\DA0463\QTN-INSN\WILLICH\INSUL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Vinhptt\dutoan\DUTOAN\Qlo15A\TKKT_15Alan1-dg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Bql_3\E\DO-HUONG\GT-BO\TKTC10-8\phong nen\DT-THL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c22\d\GIA_LUONG\DUTOAN\TRAM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s.yen\c\H-YEN\LUU XA\DUYET\DZ110K~1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c 5-4\tra vinh\TT huyen Cang Long-new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Pc14\tram\Ho so\Nhan vien\Huong\Du toan\Tram\ban giao\Tan uyen\Thiet ke ky thuat\Phan XD TBA 110kV Tan uyen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TAM\PHANB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&#28040;&#32791;&#26448;&#26009;\&#20135;&#37327;\&#25104;&#26412;&#36153;&#29992;\07\4&#26376;\&#20135;&#25104;&#21697;&#35745;&#21010;&#20215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MAY03\02C\My Documents\THI NGHIEM\CT-Den bu\thi xa\TONG-HOP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172.63.1.1\&#37319;&#36141;&#37096;&#26680;&#20215;&#31185;&#20849;&#20139;\&#35201;&#27714;&#20849;&#20139;\&#23545;&#24080;\09&#24180;4&#26376;\4&#26376;&#35201;&#24320;&#31080;&#28165;&#21333;    &#33298;&#28023;&#2805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&#44608;&#44592;&#49440;\C\&#44608;&#44592;&#49440;\&#51076;&#49884;&#51200;&#51109;\&#50504;&#46041;&#44600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N:\MGT-DRT\MGT-IMPR\MGT-SC@\BA0397\INSULT'N\INS\ASK\PIPE-03E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J:\Documents and Settings\fdiagou\My Documents\Personnal\Dashboard\Folder\SampleData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Cuong - kh\hong\My Documents\Data chi phi tham dinh BCNCKT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B:\DATA\THAU\LONGAN\THUY\THAU\CTRINH\G-PB1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G:\&#29615;&#20445;&#21381;&#22266;&#24223;&#31449;\2015&#24180;2&#23395;&#24230;&#22797;&#23457;\2015.8.5&#22266;&#24223;&#31449;&#20108;&#23395;&#24230;(&#23450;&#31295;&#65289;\&#20975;&#22825;1502\http:\tg1a112.mail.163.com\Documents and Settings\Xuan Vinh\Desktop\HUU THO 1\thuy van\Microsoft Excel\My Documents\Sub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Diep\khanh_d\KYTHUAT\DUTOAN\DNC4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ocuments\Tencent Files\739959988\FileRecv\&#23395;&#24230;&#36164;&#26009;\file:\Bql_2\d(m2)\LAM\xdcb 2004\Cong trinh Vuot Lu\Du Toan Ma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xx号同力电子2018年第 3 季度复审报告附表.xlsx"/>
    </sheetNames>
    <definedNames>
      <definedName name="DAY" refersTo="=#REF!" sheetId="0"/>
      <definedName name="DSTD_Clear" refersTo="=#REF!" sheetId="0"/>
      <definedName name="Module.Prix_SMC" refersTo="=#REF!" sheetId="0"/>
      <definedName name="Prix_SMC" refersTo="=#REF!" sheetId="0"/>
      <definedName name="PtichDTL" refersTo="=#REF!" sheetId="0"/>
      <definedName name="TAM" refersTo="=#REF!" sheetId="0"/>
      <definedName name="TXL" refersTo="=#REF!" sheetId="0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OQ FORM FOR INQUIRY"/>
      <sheetName val="FORM OF PROPOSAL RFP-003"/>
      <sheetName val="__-BLDG"/>
      <sheetName val="_______-BLDG"/>
      <sheetName val="HUNG"/>
      <sheetName val="THO"/>
      <sheetName val="HOA"/>
      <sheetName val="TINH"/>
      <sheetName val="THONG"/>
      <sheetName val="XXXXXXXX"/>
      <sheetName val="XXXXXXX0"/>
      <sheetName val="XXXXXXX1"/>
      <sheetName val="Apr1"/>
      <sheetName val="Apr2"/>
      <sheetName val="Apr3"/>
      <sheetName val="Apr4"/>
      <sheetName val="Apr5"/>
      <sheetName val="Apr7"/>
      <sheetName val="Apr8"/>
      <sheetName val="Apr9"/>
      <sheetName val="Sheet1"/>
      <sheetName val="XL4Poppy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Outlets"/>
      <sheetName val="PGs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2001"/>
      <sheetName val="2002"/>
      <sheetName val="Tong hop"/>
      <sheetName val="________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Tdoi t.truong"/>
      <sheetName val="BC DBKH T5"/>
      <sheetName val="BC DBKH T6"/>
      <sheetName val="BC DBKH T7"/>
      <sheetName val="XL4Test5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211A"/>
      <sheetName val="211B"/>
      <sheetName val="SCT511"/>
      <sheetName val="SCT627"/>
      <sheetName val="SCT154"/>
      <sheetName val="Hoi phu nu"/>
      <sheetName val="4p1"/>
      <sheetName val="4P"/>
      <sheetName val="Schneider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ia "/>
      <sheetName val="Muc luc"/>
      <sheetName val="Thuyet minh PA1"/>
      <sheetName val="kl xaychan khay"/>
      <sheetName val="_¬’P‰¿ì¬_-BLDG"/>
      <sheetName val="_¬P¿ì¬_-BLDG"/>
      <sheetName val="_쒕_-BLDG"/>
      <sheetName val="Q1-02"/>
      <sheetName val="Q2-02"/>
      <sheetName val="Q3-02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10000000"/>
      <sheetName val="____-BLDG"/>
      <sheetName val="Phan tich VT"/>
      <sheetName val="TKe VT"/>
      <sheetName val="Du tru Vat tu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_þÎ£O__þÎ_-BLDG"/>
      <sheetName val="___¡¯P¡ë__¨¬___-BLDG"/>
      <sheetName val="_þÎ£O____-BLDG"/>
      <sheetName val="SC 231"/>
      <sheetName val="SC 410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_+Invoice!$DF$57_-BLDG"/>
      <sheetName val="BOQ FORM FOR INQÕIRY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LUONG CHO HUU"/>
      <sheetName val="thu BHXH,YT"/>
      <sheetName val="Phan bo"/>
      <sheetName val="Luong T5-04"/>
      <sheetName val="THLK2"/>
      <sheetName val="___á¯P¡ë__¨¬___-BLDG"/>
      <sheetName val=""/>
      <sheetName val="KKKKKKKK"/>
      <sheetName val="ZZZXXCK35KANRI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</sheetDataSet>
  </externalBook>
</externalLink>
</file>

<file path=xl/externalLinks/externalLink100.xml><?xml version="1.0" encoding="utf-8"?>
<externalLink xmlns="http://schemas.openxmlformats.org/spreadsheetml/2006/main">
  <externalBook xmlns:r="http://schemas.openxmlformats.org/officeDocument/2006/relationships" r:id="rId1">
    <sheetNames>
      <sheetName val="DONGIA"/>
      <sheetName val="CHITIET"/>
      <sheetName val="giathanh"/>
      <sheetName val="denbu"/>
      <sheetName val="THXL"/>
      <sheetName val="VC"/>
      <sheetName val="TK"/>
      <sheetName val="TONG1"/>
      <sheetName val="tong hop"/>
      <sheetName val="00000000"/>
      <sheetName val="1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1.xml><?xml version="1.0" encoding="utf-8"?>
<externalLink xmlns="http://schemas.openxmlformats.org/spreadsheetml/2006/main">
  <externalBook xmlns:r="http://schemas.openxmlformats.org/officeDocument/2006/relationships" r:id="rId1">
    <sheetNames>
      <sheetName val="整体调价表"/>
      <sheetName val="材料价格"/>
      <sheetName val="筛选提供材料重量"/>
      <sheetName val="宏发7月用量"/>
      <sheetName val="泰科7-8月用量"/>
      <sheetName val="三友7-8月用量"/>
      <sheetName val="松川7-9月用量"/>
      <sheetName val="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2.xml><?xml version="1.0" encoding="utf-8"?>
<externalLink xmlns="http://schemas.openxmlformats.org/spreadsheetml/2006/main">
  <externalBook xmlns:r="http://schemas.openxmlformats.org/officeDocument/2006/relationships" r:id="rId1">
    <sheetNames>
      <sheetName val="TRANC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pldt"/>
      <sheetName val="TH"/>
      <sheetName val="VT"/>
      <sheetName val="NC"/>
      <sheetName val="XD"/>
      <sheetName val="XD1"/>
      <sheetName val="TK 8 thang"/>
      <sheetName val="TK 8 thang (doi chieu TCKT)"/>
      <sheetName val="Can doi ca nam"/>
      <sheetName val="So sanh so lieu TCKT"/>
      <sheetName val="Sheet1 (2)"/>
      <sheetName val="XL4Poppy"/>
      <sheetName val="#REF"/>
      <sheetName val="#REF!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3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Start"/>
      <sheetName val="TMPSHEETDM"/>
      <sheetName val="Chungtu"/>
      <sheetName val="Sys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anhmuc"/>
      <sheetName val="SOTH"/>
      <sheetName val="Quanly"/>
      <sheetName val="Buttoanchung"/>
      <sheetName val="HDGTGT"/>
      <sheetName val="Muahang"/>
      <sheetName val="Muahang(NHAP)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04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AN THO"/>
      <sheetName val="Hinh thuc "/>
      <sheetName val="Hinh thuc hthh"/>
      <sheetName val="Bang phan tru TT 1 pha"/>
      <sheetName val="Bang phan tru HTDL"/>
      <sheetName val="Bang phan tru HTHH"/>
      <sheetName val="Liet ke duong day trung the"/>
      <sheetName val="Liet ke TBA1x25 kVA "/>
      <sheetName val="Liet ke TBA1x50 kVA "/>
      <sheetName val="LK TBA 1 PHA (1x15)"/>
      <sheetName val="bang tong hop du toan"/>
      <sheetName val="Du toan DZ trung the"/>
      <sheetName val=" VL-NC-MTC DZ trung the"/>
      <sheetName val="day su phu kien DZ trung the"/>
      <sheetName val="Du toan DZ ha the "/>
      <sheetName val=" VL-NC-MTC DZ ha the"/>
      <sheetName val="day su phu kien DZ ha the"/>
      <sheetName val="Chi tiet mong-xa-chang"/>
      <sheetName val="Bang tinh VL-NC 3 pha"/>
      <sheetName val="LK TBA 3X25"/>
      <sheetName val="Du toan TBA 50 KVA"/>
      <sheetName val="DT 4 TBA25"/>
      <sheetName val="VT-TB 02 Tram 25 kVA"/>
      <sheetName val="VT-TB 13 Tram 50 kVA"/>
      <sheetName val="VLP-NC-MAY 2 TBA 25 kVA"/>
      <sheetName val="VLP-NC-MAY TBA 50 kVA"/>
      <sheetName val="DT 5 TBA15 "/>
      <sheetName val="DT VT TBA 1F (1x15)"/>
      <sheetName val="NC tTBA 1F (1x15)"/>
      <sheetName val="Van chuyen duong dai"/>
      <sheetName val=" Khao sat - thiet ke"/>
      <sheetName val="Ty le %"/>
      <sheetName val="NC tTBA 1F 3(1x25)"/>
      <sheetName val="nhuong vt"/>
      <sheetName val="tron goi"/>
      <sheetName val="mac dien"/>
      <sheetName val="di doi"/>
      <sheetName val="congthuc"/>
      <sheetName val="XL4Poppy"/>
      <sheetName val="Solieu"/>
      <sheetName val="TMC"/>
      <sheetName val="TMDT"/>
      <sheetName val="tong hop"/>
      <sheetName val="TONG"/>
      <sheetName val="THXL"/>
      <sheetName val="GT"/>
      <sheetName val="chitiet"/>
      <sheetName val="ThuHoiVT"/>
      <sheetName val="vc"/>
      <sheetName val="VCDD"/>
      <sheetName val="THXL-tr"/>
      <sheetName val="CT_tram"/>
      <sheetName val="TK"/>
      <sheetName val="bu"/>
      <sheetName val="bu-tr"/>
      <sheetName val="kl"/>
      <sheetName val="VTA"/>
      <sheetName val="Gia Quyen"/>
      <sheetName val="..."/>
      <sheetName val="kl3pct"/>
      <sheetName val="kl3p"/>
      <sheetName val="kl1p"/>
      <sheetName val="klHTHH"/>
      <sheetName val="klHTDL"/>
      <sheetName val="LK TR"/>
      <sheetName val="LK_VTTH"/>
      <sheetName val="pp3p_NC"/>
      <sheetName val="pp3p "/>
      <sheetName val="pp1p"/>
      <sheetName val="ppht"/>
      <sheetName val="DG"/>
      <sheetName val="TienLuong"/>
      <sheetName val="BC Gia dien"/>
      <sheetName val="Mo hinh"/>
      <sheetName val="Mo hinh(1)"/>
      <sheetName val="Mo hinh (2)"/>
      <sheetName val="Sheet5"/>
      <sheetName val=" V_x000c_-NC-MTC DZ ha the"/>
      <sheetName val=""/>
      <sheetName val="KKKKKKKK"/>
      <sheetName val="_Trung the - Tuyen Binh Tay -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05.xml><?xml version="1.0" encoding="utf-8"?>
<externalLink xmlns="http://schemas.openxmlformats.org/spreadsheetml/2006/main">
  <externalBook xmlns:r="http://schemas.openxmlformats.org/officeDocument/2006/relationships" r:id="rId1">
    <sheetNames>
      <sheetName val="Don gia Dak Lak"/>
      <sheetName val="TH phan lap dat dien"/>
      <sheetName val="BTH VL-NC-M lap dat"/>
      <sheetName val="TH DUONG "/>
      <sheetName val="DUONG"/>
      <sheetName val="TL duong giao thong"/>
      <sheetName val="TH san nen"/>
      <sheetName val="san nen"/>
      <sheetName val="TL san nen"/>
      <sheetName val="TH hang rao"/>
      <sheetName val="hang rao "/>
      <sheetName val="TL hang rao"/>
      <sheetName val="TH muong cap"/>
      <sheetName val="Muong cap"/>
      <sheetName val="Tien luong muong cap"/>
      <sheetName val="TH nha dieu khien"/>
      <sheetName val="Nha dieu khien"/>
      <sheetName val="TL nha dieu khien"/>
      <sheetName val="TH nha dieu hanh SX"/>
      <sheetName val="Nha dieu hanh SX"/>
      <sheetName val="TL Nha dieu hanh SX"/>
      <sheetName val="TH ngoai troi"/>
      <sheetName val="Ngoai troi"/>
      <sheetName val="TL ngoai troi"/>
      <sheetName val="TH PCCC"/>
      <sheetName val="PCCC"/>
      <sheetName val="TL PCC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6.xml><?xml version="1.0" encoding="utf-8"?>
<externalLink xmlns="http://schemas.openxmlformats.org/spreadsheetml/2006/main">
  <externalBook xmlns:r="http://schemas.openxmlformats.org/officeDocument/2006/relationships" r:id="rId1">
    <sheetNames>
      <sheetName val="Don gia CT"/>
      <sheetName val="Don gia III"/>
      <sheetName val="Liet ke"/>
      <sheetName val="Bang tong hop"/>
      <sheetName val="TH VL-NC"/>
      <sheetName val="Chiet tinh - VL-NC"/>
      <sheetName val="VC"/>
      <sheetName val="Tk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7.xml><?xml version="1.0" encoding="utf-8"?>
<externalLink xmlns="http://schemas.openxmlformats.org/spreadsheetml/2006/main">
  <externalBook xmlns:r="http://schemas.openxmlformats.org/officeDocument/2006/relationships" r:id="rId1">
    <sheetNames>
      <sheetName val="Bang TH VL-NC-M DZ cap ngam GD1"/>
      <sheetName val="Bang tong hop TBA 320 kVA"/>
      <sheetName val="TB_VT TBA 750 kVA"/>
      <sheetName val="Phan xay dung "/>
      <sheetName val="Liet ke TBA 250 kVA"/>
      <sheetName val="BTH du toan"/>
      <sheetName val="TB - VT TBA 250 kVA"/>
      <sheetName val="TB_VT TBA 320 kVA"/>
      <sheetName val="Lap dat tram"/>
      <sheetName val="Phan xay dung"/>
      <sheetName val="Phan DD dau noi"/>
      <sheetName val="Phan DD dau noi (2)"/>
      <sheetName val="Van chuyen duong dai"/>
      <sheetName val="Thi nghiem hieu chinh"/>
      <sheetName val="dg tphcm"/>
      <sheetName val="Bang TH VLP-NC-M TBA 320 kVA"/>
      <sheetName val="Bang TH VLP-NC-M TBA 750 kV"/>
      <sheetName val="Bang THDT TBA 560 kVA"/>
      <sheetName val="TB_VT TBA 560 kVA"/>
      <sheetName val="Bang TH VLP-NC-M TBA 560 kV"/>
      <sheetName val="Bang THDT TBA 750 kV"/>
      <sheetName val="Bang TH du toan phan xD"/>
      <sheetName val="Bang THDT DZ cap ngam GD2"/>
      <sheetName val="Bang TH VL-NC-M DZ cap ngam G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8.xml><?xml version="1.0" encoding="utf-8"?>
<externalLink xmlns="http://schemas.openxmlformats.org/spreadsheetml/2006/main">
  <externalBook xmlns:r="http://schemas.openxmlformats.org/officeDocument/2006/relationships" r:id="rId1">
    <sheetNames>
      <sheetName val="DG"/>
      <sheetName val="Sheet16"/>
      <sheetName val="BET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9.xml><?xml version="1.0" encoding="utf-8"?>
<externalLink xmlns="http://schemas.openxmlformats.org/spreadsheetml/2006/main">
  <externalBook xmlns:r="http://schemas.openxmlformats.org/officeDocument/2006/relationships" r:id="rId1">
    <sheetNames>
      <sheetName val="sl1"/>
      <sheetName val="tmc"/>
      <sheetName val="tmdt"/>
      <sheetName val="tong_dutoan"/>
      <sheetName val="tdtoan"/>
      <sheetName val="THXL cap ngam"/>
      <sheetName val="TONGHOPDD"/>
      <sheetName val="TT 3P"/>
      <sheetName val="CHITIET"/>
      <sheetName val="PP 3P"/>
      <sheetName val="kl"/>
      <sheetName val="VC DAI"/>
      <sheetName val="tk"/>
      <sheetName val="VCNGAN"/>
      <sheetName val="thdenbu"/>
      <sheetName val="thtiepia"/>
      <sheetName val="tdiamaiton"/>
      <sheetName val="solieuchuan"/>
      <sheetName val="don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0701"/>
      <sheetName val="0801"/>
      <sheetName val="PXK0801"/>
      <sheetName val="0901"/>
      <sheetName val="PXK0901"/>
      <sheetName val="NHAPXUAT901"/>
      <sheetName val="1001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1001 (2)"/>
      <sheetName val="NHAPXUATT1001"/>
      <sheetName val="2"/>
      <sheetName val="1101"/>
      <sheetName val="NHAPXUATT1101"/>
      <sheetName val="xuat1201"/>
      <sheetName val="NHAPXUATT1201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0.xml><?xml version="1.0" encoding="utf-8"?>
<externalLink xmlns="http://schemas.openxmlformats.org/spreadsheetml/2006/main">
  <externalBook xmlns:r="http://schemas.openxmlformats.org/officeDocument/2006/relationships" r:id="rId1">
    <sheetNames>
      <sheetName val="DONVIBAN"/>
      <sheetName val="NGUON"/>
      <sheetName val="UNC_CONGTHUONG"/>
      <sheetName val="UNC2"/>
      <sheetName val="UNC_DAUTU"/>
      <sheetName val="GIAYNHANNO"/>
      <sheetName val="HOPDONGTD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1.xml><?xml version="1.0" encoding="utf-8"?>
<externalLink xmlns="http://schemas.openxmlformats.org/spreadsheetml/2006/main">
  <externalBook xmlns:r="http://schemas.openxmlformats.org/officeDocument/2006/relationships" r:id="rId1">
    <sheetNames>
      <sheetName val="XP101C"/>
      <sheetName val="XP801C"/>
      <sheetName val="XP803C"/>
      <sheetName val="XP811C"/>
      <sheetName val="XP827C"/>
      <sheetName val="XP703C"/>
      <sheetName val="XK703C"/>
      <sheetName val="XK702C"/>
      <sheetName val="XK205C"/>
      <sheetName val="XK203C"/>
      <sheetName val="XK201C"/>
      <sheetName val="MAU2"/>
      <sheetName val="DPVT"/>
      <sheetName val="XK201"/>
      <sheetName val="XK203"/>
      <sheetName val="XK205"/>
      <sheetName val="XK702"/>
      <sheetName val="XK703"/>
      <sheetName val="XK706"/>
      <sheetName val="XK708"/>
      <sheetName val="XP814"/>
      <sheetName val="XP811"/>
      <sheetName val="XP803"/>
      <sheetName val="XP827"/>
      <sheetName val="XP801"/>
      <sheetName val="XP703"/>
      <sheetName val="XP1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12.xml><?xml version="1.0" encoding="utf-8"?>
<externalLink xmlns="http://schemas.openxmlformats.org/spreadsheetml/2006/main">
  <externalBook xmlns:r="http://schemas.openxmlformats.org/officeDocument/2006/relationships" r:id="rId1">
    <sheetNames>
      <sheetName val="Chi tiet &amp; Don gia"/>
      <sheetName val="Phan tich vat tu"/>
      <sheetName val="Tong hop vat tu"/>
      <sheetName val="Tong hop kinh phi"/>
      <sheetName val="Tong hop du toan"/>
      <sheetName val="Don gia xay lap"/>
      <sheetName val="Tua du toan"/>
      <sheetName val="00000000"/>
      <sheetName val="XL4Poppy"/>
      <sheetName val=""/>
      <sheetName val="KKKKKKKK"/>
      <sheetName val="TH-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3.xml><?xml version="1.0" encoding="utf-8"?>
<externalLink xmlns="http://schemas.openxmlformats.org/spreadsheetml/2006/main">
  <externalBook xmlns:r="http://schemas.openxmlformats.org/officeDocument/2006/relationships" r:id="rId1">
    <sheetNames>
      <sheetName val="BANG CAN DOI VT"/>
      <sheetName val="Bang ke danh muc vt"/>
      <sheetName val="DANHPHAP"/>
      <sheetName val="TONG HOP"/>
      <sheetName val="BANG CAN DOI VT GUI EVN"/>
      <sheetName val="12CT D2"/>
      <sheetName val="Chuyen nhuong"/>
      <sheetName val="MUA T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115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Sum (2)"/>
      <sheetName val="Supplement1"/>
      <sheetName val="Supplement1 (2)"/>
      <sheetName val="A"/>
      <sheetName val="B"/>
      <sheetName val="C"/>
      <sheetName val="D"/>
      <sheetName val="E"/>
      <sheetName val="F"/>
      <sheetName val="G"/>
      <sheetName val="H"/>
      <sheetName val="I"/>
      <sheetName val="K"/>
      <sheetName val="M"/>
      <sheetName val="L"/>
      <sheetName val="N"/>
      <sheetName val="O"/>
      <sheetName val=" Outdoor drainage"/>
      <sheetName val="000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16.xml><?xml version="1.0" encoding="utf-8"?>
<externalLink xmlns="http://schemas.openxmlformats.org/spreadsheetml/2006/main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BXLD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7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8.xml><?xml version="1.0" encoding="utf-8"?>
<externalLink xmlns="http://schemas.openxmlformats.org/spreadsheetml/2006/main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  <sheetName val="DSNVBH"/>
      <sheetName val="NPP"/>
      <sheetName val="DS DOI 02"/>
      <sheetName val="DS DOI 01"/>
      <sheetName val="~         "/>
      <sheetName val="T9"/>
      <sheetName val="T 10"/>
      <sheetName val="T11"/>
      <sheetName val="dg_VTu"/>
      <sheetName val="MTP"/>
      <sheetName val="Gia vat 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PANEL ÄÏ^·Ù»¯ t"/>
      <sheetName val="PANEL ÄÏ…^·Ù»¯ 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Sheet1"/>
      <sheetName val="Sheet2"/>
      <sheetName val="Sheet3"/>
      <sheetName val="Cover"/>
      <sheetName val="관리방안"/>
      <sheetName val="부서별 진행계획(부평프레스)"/>
      <sheetName val="부서별 진행계획(Team용)"/>
      <sheetName val="#REF"/>
      <sheetName val="등록의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0.xml><?xml version="1.0" encoding="utf-8"?>
<externalLink xmlns="http://schemas.openxmlformats.org/spreadsheetml/2006/main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hang04"/>
      <sheetName val="Thang06"/>
      <sheetName val="Thang0"/>
      <sheetName val="00000000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10000000"/>
      <sheetName val="C47-456"/>
      <sheetName val="C46"/>
      <sheetName val="C47-PII"/>
      <sheetName val="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NEW-PANEL"/>
      <sheetName val="THCP"/>
      <sheetName val="BQT"/>
      <sheetName val="RG"/>
      <sheetName val="BCVT"/>
      <sheetName val="BKH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TN"/>
      <sheetName val="ND"/>
      <sheetName val="VL"/>
      <sheetName val="Tai khoan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Chart1"/>
      <sheetName val="KL18Thang"/>
      <sheetName val="TH"/>
      <sheetName val="M200"/>
      <sheetName val="DTCT"/>
      <sheetName val="Shaet4"/>
      <sheetName val="Page 3"/>
      <sheetName val="d䁧"/>
      <sheetName val="_DT-TN.xlsU"/>
      <sheetName val=" __"/>
      <sheetName val="KKKKKKKK"/>
      <sheetName val="dongia__________ _㢠ś__x0004_______㋄ś_"/>
      <sheetName val="DPVT"/>
      <sheetName val="dongia__________ _㢠ś__x0004_______㋄ś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12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22.xml><?xml version="1.0" encoding="utf-8"?>
<externalLink xmlns="http://schemas.openxmlformats.org/spreadsheetml/2006/main">
  <externalBook xmlns:r="http://schemas.openxmlformats.org/officeDocument/2006/relationships" r:id="rId1">
    <sheetNames>
      <sheetName val="CONDUIT"/>
      <sheetName val="CABLE TRAY"/>
      <sheetName val="Sheet1"/>
      <sheetName val="Sheet2"/>
      <sheetName val="Sheet3"/>
      <sheetName val="#REF"/>
      <sheetName val=""/>
      <sheetName val="#REF!"/>
      <sheetName val="..."/>
      <sheetName val="oker_x000e_chokers_x000e_choking_x000e_cholera_x0010_ch"/>
      <sheetName val="DMUS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3.xml><?xml version="1.0" encoding="utf-8"?>
<externalLink xmlns="http://schemas.openxmlformats.org/spreadsheetml/2006/main">
  <externalBook xmlns:r="http://schemas.openxmlformats.org/officeDocument/2006/relationships" r:id="rId1">
    <sheetNames>
      <sheetName val="TONG HOP VL-NC"/>
      <sheetName val="phuluc1"/>
      <sheetName val="THPDMoi  (3)"/>
      <sheetName val="t-h dau noi (2)"/>
      <sheetName val="tong d-noi(khong)  (2)"/>
      <sheetName val="tong ct (khong)"/>
      <sheetName val="tong d-noi(khong) "/>
      <sheetName val="dau noi(khong)"/>
      <sheetName val="tong tram-xdung-dnoi"/>
      <sheetName val="tong tram"/>
      <sheetName val="t-h xdung"/>
      <sheetName val="VC DD1P"/>
      <sheetName val="THPDMoi "/>
      <sheetName val="TH-TTLIEN LAC"/>
      <sheetName val="TH-DAUNOI"/>
      <sheetName val="THPDMoi  (2)"/>
      <sheetName val="THTRAM"/>
      <sheetName val="tramLN"/>
      <sheetName val="tramLN (2)"/>
      <sheetName val="CHUANBISX (2)"/>
      <sheetName val="BIA"/>
      <sheetName val="BIA (2)"/>
      <sheetName val="TTLIENLAC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4.xml><?xml version="1.0" encoding="utf-8"?>
<externalLink xmlns="http://schemas.openxmlformats.org/spreadsheetml/2006/main">
  <externalBook xmlns:r="http://schemas.openxmlformats.org/officeDocument/2006/relationships" r:id="rId1">
    <sheetNames>
      <sheetName val="Tires00"/>
      <sheetName val="Tires99"/>
    </sheetNames>
    <sheetDataSet>
      <sheetData sheetId="0" refreshError="1"/>
      <sheetData sheetId="1" refreshError="1"/>
    </sheetDataSet>
  </externalBook>
</externalLink>
</file>

<file path=xl/externalLinks/externalLink125.xml><?xml version="1.0" encoding="utf-8"?>
<externalLink xmlns="http://schemas.openxmlformats.org/spreadsheetml/2006/main">
  <externalBook xmlns:r="http://schemas.openxmlformats.org/officeDocument/2006/relationships" r:id="rId1">
    <sheetNames>
      <sheetName val="外协厂监查07年度计划"/>
      <sheetName val="三井东洋监查结果"/>
      <sheetName val="能岛精密监查结果"/>
      <sheetName val="蓝海精密监查结果"/>
      <sheetName val="珍迎再监查结果"/>
      <sheetName val="东洋旺和监查结果"/>
      <sheetName val="科友贸易监查结果"/>
      <sheetName val="08年外协厂监查指导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6.xml><?xml version="1.0" encoding="utf-8"?>
<externalLink xmlns="http://schemas.openxmlformats.org/spreadsheetml/2006/main">
  <externalBook xmlns:r="http://schemas.openxmlformats.org/officeDocument/2006/relationships" r:id="rId1">
    <sheetNames>
      <sheetName val="Kiemtra"/>
    </sheetNames>
    <definedNames>
      <definedName name="K_1" refersTo="=#REF!"/>
      <definedName name="K_2" refersTo="=#REF!"/>
    </definedNames>
    <sheetDataSet>
      <sheetData sheetId="0" refreshError="1"/>
    </sheetDataSet>
  </externalBook>
</externalLink>
</file>

<file path=xl/externalLinks/externalLink127.xml><?xml version="1.0" encoding="utf-8"?>
<externalLink xmlns="http://schemas.openxmlformats.org/spreadsheetml/2006/main">
  <externalBook xmlns:r="http://schemas.openxmlformats.org/officeDocument/2006/relationships" r:id="rId1">
    <sheetNames>
      <sheetName val="__ERROR"/>
      <sheetName val="ZZZXXCK35KANRI"/>
      <sheetName val="regist"/>
      <sheetName val="regist_tmp"/>
      <sheetName val="#REF!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8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1"/>
      <sheetName val="DL2"/>
      <sheetName val="KQKD"/>
      <sheetName val="THUE"/>
      <sheetName val="TGTG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9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STK"/>
      <sheetName val="SCTCN"/>
      <sheetName val="SVBT"/>
      <sheetName val="SCTHTK"/>
      <sheetName val="SCT"/>
      <sheetName val="HTTK"/>
      <sheetName val="MHSCT"/>
      <sheetName val="L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  <sheetName val="Chiet tinh dz35Ώナ4"/>
      <sheetName val="Chiet tinh dz35·ナ4"/>
      <sheetName val="Dinh Muc VT"/>
      <sheetName val="Tien 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0.xml><?xml version="1.0" encoding="utf-8"?>
<externalLink xmlns="http://schemas.openxmlformats.org/spreadsheetml/2006/main">
  <externalBook xmlns:r="http://schemas.openxmlformats.org/officeDocument/2006/relationships" r:id="rId1">
    <sheetNames>
      <sheetName val="HS"/>
      <sheetName val="MucLuc"/>
      <sheetName val="LaiVay"/>
      <sheetName val="THDT"/>
      <sheetName val="BiaHSMT"/>
      <sheetName val="BiaDT"/>
      <sheetName val="TH"/>
      <sheetName val="TienLuong"/>
      <sheetName val="PTVT"/>
      <sheetName val="GiaVT"/>
      <sheetName val="THXL"/>
      <sheetName val="ThongSo"/>
      <sheetName val="TMinh"/>
      <sheetName val="VC"/>
      <sheetName val="VTu"/>
      <sheetName val="Vua"/>
      <sheetName val="DAMNEN KHONG HC"/>
      <sheetName val="dochat"/>
      <sheetName val="DAM NEN 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1.xml><?xml version="1.0" encoding="utf-8"?>
<externalLink xmlns="http://schemas.openxmlformats.org/spreadsheetml/2006/main">
  <externalBook xmlns:r="http://schemas.openxmlformats.org/officeDocument/2006/relationships" r:id="rId1">
    <sheetNames>
      <sheetName val="관리담당업무보고"/>
      <sheetName val="Sheet1"/>
      <sheetName val="Sheet2"/>
      <sheetName val="Sheet3"/>
      <sheetName val="#REF!"/>
      <sheetName val="CT Thang 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2.xml><?xml version="1.0" encoding="utf-8"?>
<externalLink xmlns="http://schemas.openxmlformats.org/spreadsheetml/2006/main">
  <externalBook xmlns:r="http://schemas.openxmlformats.org/officeDocument/2006/relationships" r:id="rId1">
    <sheetNames>
      <sheetName val="관리담당업무보고"/>
      <sheetName val="Sheet1"/>
      <sheetName val="Sheet2"/>
      <sheetName val="Sheet3"/>
      <sheetName val="표지모음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3.xml><?xml version="1.0" encoding="utf-8"?>
<externalLink xmlns="http://schemas.openxmlformats.org/spreadsheetml/2006/main">
  <externalBook xmlns:r="http://schemas.openxmlformats.org/officeDocument/2006/relationships" r:id="rId1">
    <sheetNames>
      <sheetName val="관리담당업무보고"/>
      <sheetName val="Sheet1"/>
      <sheetName val="Sheet2"/>
      <sheetName val="Sheet3"/>
      <sheetName val="Sheet1 (2)"/>
      <sheetName val="#REF!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4.xml><?xml version="1.0" encoding="utf-8"?>
<externalLink xmlns="http://schemas.openxmlformats.org/spreadsheetml/2006/main">
  <externalBook xmlns:r="http://schemas.openxmlformats.org/officeDocument/2006/relationships" r:id="rId1">
    <sheetNames>
      <sheetName val="VatLieu"/>
      <sheetName val="THDZ"/>
      <sheetName val="ThongSo"/>
      <sheetName val="DGTH"/>
      <sheetName val="PLCT"/>
      <sheetName val="VuaBT"/>
      <sheetName val="ChiTietDZ"/>
      <sheetName val="Tram"/>
      <sheetName val="ChiTietDZ9Q3299(REV.0).xls_MT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5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  <sheetName val="#REF!"/>
    </sheetNames>
    <sheetDataSet>
      <sheetData sheetId="0" refreshError="1"/>
      <sheetData sheetId="1" refreshError="1"/>
    </sheetDataSet>
  </externalBook>
</externalLink>
</file>

<file path=xl/externalLinks/externalLink136.xml><?xml version="1.0" encoding="utf-8"?>
<externalLink xmlns="http://schemas.openxmlformats.org/spreadsheetml/2006/main">
  <externalBook xmlns:r="http://schemas.openxmlformats.org/officeDocument/2006/relationships" r:id="rId1">
    <sheetNames>
      <sheetName val="Tinh tong hop du toan bis"/>
    </sheetNames>
    <definedNames>
      <definedName name="lbcnckt" refersTo="=#REF!"/>
      <definedName name="Module1.cplhsmt" refersTo="=#REF!"/>
      <definedName name="Module1.cptdhsmt" refersTo="=#REF!"/>
      <definedName name="Module1.cptdtdt" refersTo="=#REF!"/>
      <definedName name="Module1.cptdtkkt" refersTo="=#REF!"/>
      <definedName name="Module1.gsktxd" refersTo="=#REF!"/>
      <definedName name="Module1.qlda" refersTo="=#REF!"/>
      <definedName name="Module1.tinhqt" refersTo="=#REF!"/>
      <definedName name="tdbcnckt" refersTo="=#REF!"/>
    </definedNames>
    <sheetDataSet>
      <sheetData sheetId="0" refreshError="1"/>
    </sheetDataSet>
  </externalBook>
</externalLink>
</file>

<file path=xl/externalLinks/externalLink137.xml><?xml version="1.0" encoding="utf-8"?>
<externalLink xmlns="http://schemas.openxmlformats.org/spreadsheetml/2006/main">
  <externalBook xmlns:r="http://schemas.openxmlformats.org/officeDocument/2006/relationships" r:id="rId1">
    <sheetNames>
      <sheetName val="1M &amp; 2M"/>
      <sheetName val="3M"/>
      <sheetName val="4M"/>
      <sheetName val="5M"/>
      <sheetName val="6M &amp; 7Q"/>
      <sheetName val="8Q"/>
      <sheetName val="9Q"/>
      <sheetName val="10M"/>
      <sheetName val="23M"/>
      <sheetName val="12M"/>
      <sheetName val="21M"/>
      <sheetName val="22M"/>
      <sheetName val="20M"/>
      <sheetName val="14S"/>
      <sheetName val="15A"/>
      <sheetName val="18A"/>
      <sheetName val="3M PROMESA"/>
      <sheetName val="PILATECA INT.S.A."/>
      <sheetName val="1M &amp; 2M ROV LTD"/>
      <sheetName val="4M ROV LTD"/>
      <sheetName val="FLASH ACUM"/>
      <sheetName val="FLASH MES"/>
      <sheetName val="NEWFLASH LOCAL"/>
      <sheetName val="NEWFLASH EXPORTACION"/>
      <sheetName val="NEWFLASH CONSOL"/>
      <sheetName val="CONSOLIDADOS"/>
      <sheetName val="RESULT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8.xml><?xml version="1.0" encoding="utf-8"?>
<externalLink xmlns="http://schemas.openxmlformats.org/spreadsheetml/2006/main">
  <externalBook xmlns:r="http://schemas.openxmlformats.org/officeDocument/2006/relationships" r:id="rId1">
    <sheetNames>
      <sheetName val="KP-1"/>
      <sheetName val="KP-2"/>
      <sheetName val="TB-ch.doc"/>
      <sheetName val="LD-ch.doc"/>
      <sheetName val="san-nen"/>
      <sheetName val="NDK"/>
      <sheetName val="NT"/>
      <sheetName val="NTC"/>
      <sheetName val="TN-HC"/>
      <sheetName val="dau-noi"/>
      <sheetName val="san-nen-SS"/>
      <sheetName val="XL4Poppy"/>
      <sheetName val="KP"/>
      <sheetName val="ECSI-pipe"/>
      <sheetName val="ECSI-pipe (2)"/>
      <sheetName val="CS box 2-PC pile"/>
      <sheetName val="Sheet1"/>
      <sheetName val="Sheet2"/>
      <sheetName val="Sheet3"/>
      <sheetName val=""/>
      <sheetName val="KKKKKKK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9.xml><?xml version="1.0" encoding="utf-8"?>
<externalLink xmlns="http://schemas.openxmlformats.org/spreadsheetml/2006/main">
  <externalBook xmlns:r="http://schemas.openxmlformats.org/officeDocument/2006/relationships" r:id="rId1">
    <sheetNames>
      <sheetName val="hso(CPK)"/>
      <sheetName val="TM"/>
      <sheetName val="th"/>
      <sheetName val="TH(tbi)"/>
      <sheetName val="TH(lap)"/>
      <sheetName val="TH(CPK)"/>
      <sheetName val="TB"/>
      <sheetName val="VL"/>
      <sheetName val="CT-VLNCMTC"/>
      <sheetName val="TH-TNHC"/>
      <sheetName val="CT-TNHC"/>
      <sheetName val="VANCHUYEN"/>
      <sheetName val="DG-LAP6"/>
      <sheetName val="XL4Poppy"/>
      <sheetName val=""/>
      <sheetName val="KKKKKKKK"/>
      <sheetName val="KH-Q1,Q2,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NGKE-HT"/>
      <sheetName val="LKVL-CK-HT-GD1"/>
      <sheetName val="DON GIA"/>
      <sheetName val="gV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0.xml><?xml version="1.0" encoding="utf-8"?>
<externalLink xmlns="http://schemas.openxmlformats.org/spreadsheetml/2006/main">
  <externalBook xmlns:r="http://schemas.openxmlformats.org/officeDocument/2006/relationships" r:id="rId1">
    <sheetNames>
      <sheetName val="Tong Ket"/>
      <sheetName val="Tien Luong"/>
      <sheetName val="TT"/>
      <sheetName val="Gia VT"/>
      <sheetName val="Vat Tu"/>
      <sheetName val="Don Gia"/>
      <sheetName val="Dinh Muc VT"/>
      <sheetName val="Van Chuyen"/>
      <sheetName val="Thong so"/>
      <sheetName val="Thuyet Minh"/>
      <sheetName val="Tien Luongナ뽸ㅡナ諢　䜸ǮF"/>
      <sheetName val="Tien Luongナ뽸ㅡナ諢　巸Ƀ&lt;"/>
      <sheetName val="Tien Luongナ뽸ㅡナ諢　楨Ƀ&lt;"/>
      <sheetName val="Tien Luongナ뽸ㅡナ諢　壠Ƀ&lt;"/>
      <sheetName val="Tien Luong_x0013_Ψ"/>
      <sheetName val="Tien LuongF"/>
      <sheetName val="Tien Luong쵌ʎﭘナﺰㅡ﬐ナ鰞　쵌ʎF"/>
      <sheetName val="Tien Luongナ齨ㅡナ諢　藀͔F"/>
      <sheetName val="Tien Luongナ뽸ㅡナ諢　巸Ƀ&lt;ဠ_x001c_"/>
      <sheetName val="Tien Luongナ뽸ㅡナ諢　楨Ƀ&lt;ဠ_x001c_"/>
      <sheetName val="Tien Luongナ뽸ㅡナ諢　壠Ƀ&lt;ဠ_x001c_"/>
      <sheetName val="Tien LuongCHUC.XLS_CHITIET宾_x0013_Ψ"/>
      <sheetName val="Tien LuongCHUC.XLS_CHITIET VL-N"/>
      <sheetName val="Tien LuongCHUC.XLS_CHITIET抺_x0013_Ψ"/>
      <sheetName val="Tien Luongナ뽸ㅡナ諢　巸Ƀ&lt;ဠ"/>
      <sheetName val="Tien Luongナ뽸ㅡナ諢　楨Ƀ&lt;ဠ"/>
      <sheetName val="Tien Luongナ뽸ㅡナ諢　壠Ƀ&lt;ဠ"/>
      <sheetName val="Tien Luongナ＀ㅠナ誊　ⱼ঒R"/>
      <sheetName val="Tien Luong騬ɳﭘナﺰㅡ﬐ナ鰞　騬ɳF"/>
      <sheetName val="Tien Luong걄ƹﭘナﺰㅡ﬐ナ鰞　걄ƹF"/>
      <sheetName val="_x0013_Øª¡¡È_x0013__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1.xml><?xml version="1.0" encoding="utf-8"?>
<externalLink xmlns="http://schemas.openxmlformats.org/spreadsheetml/2006/main">
  <externalBook xmlns:r="http://schemas.openxmlformats.org/officeDocument/2006/relationships" r:id="rId1">
    <sheetNames>
      <sheetName val="总价"/>
      <sheetName val="明细核价"/>
      <sheetName val="材料数据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2.xml><?xml version="1.0" encoding="utf-8"?>
<externalLink xmlns="http://schemas.openxmlformats.org/spreadsheetml/2006/main">
  <externalBook xmlns:r="http://schemas.openxmlformats.org/officeDocument/2006/relationships" r:id="rId1">
    <sheetNames>
      <sheetName val="TNHCHINH"/>
      <sheetName val="ChiTiet"/>
      <sheetName val="MT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3.xml><?xml version="1.0" encoding="utf-8"?>
<externalLink xmlns="http://schemas.openxmlformats.org/spreadsheetml/2006/main">
  <externalBook xmlns:r="http://schemas.openxmlformats.org/officeDocument/2006/relationships" r:id="rId1">
    <sheetNames>
      <sheetName val="066（1）"/>
      <sheetName val="066（2）"/>
      <sheetName val="#REF!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44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HCT"/>
      <sheetName val="CPVLNC"/>
      <sheetName val="BTK"/>
      <sheetName val="CTTP"/>
      <sheetName val="TKP"/>
      <sheetName val="VC"/>
      <sheetName val="TH Vat Tu"/>
      <sheetName val="Thu Hoi"/>
      <sheetName val="Tram"/>
      <sheetName val="BANVE"/>
      <sheetName val="Sheet2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5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HT1 (2)"/>
      <sheetName val="HT"/>
      <sheetName val="t-h HA THE"/>
      <sheetName val="TH VL, NC, DDHT "/>
      <sheetName val="THPD-1"/>
      <sheetName val="CHITIET VL-NCTR (1)"/>
      <sheetName val="DON GIA TRAM (2)"/>
      <sheetName val="BIA (2)"/>
      <sheetName val="t-h HA THE (2)"/>
      <sheetName val="HT (2)"/>
      <sheetName val="THPD-1 (2)"/>
      <sheetName val="CHITIET VL-NCTR -(2)"/>
      <sheetName val="CHITIET VL-NCTR -(4)"/>
      <sheetName val="CHITIET VL-NCTR -(5)"/>
      <sheetName val="THPD-1 (3)"/>
      <sheetName val="CHITIET VL-NCTR -(6)"/>
      <sheetName val="THPD-1 (6)"/>
      <sheetName val="CHITIET VL-NCTR -(3)"/>
      <sheetName val="THPD-1 (4)"/>
      <sheetName val="THPD-1 (5)"/>
      <sheetName val="LKVT-TRAM (2)"/>
      <sheetName val="VCDDHT (2)"/>
      <sheetName val="Chi tiet TRAM HA THE (2)"/>
      <sheetName val="TONGKEHT"/>
      <sheetName val="TONGKE-T"/>
      <sheetName val="LKVTHT"/>
      <sheetName val="LKVT-TRAM"/>
      <sheetName val="DON GIA DD"/>
      <sheetName val="BIA"/>
      <sheetName val="DON GIA"/>
      <sheetName val="DAYSUPHUKIEN ha the"/>
      <sheetName val="THPD "/>
      <sheetName val="TH VL, NC, DDHT Thanhphuoc"/>
      <sheetName val="CHITIET VL-NCTR"/>
      <sheetName val="Sheet2"/>
      <sheetName val="MHS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46.xml><?xml version="1.0" encoding="utf-8"?>
<externalLink xmlns="http://schemas.openxmlformats.org/spreadsheetml/2006/main">
  <externalBook xmlns:r="http://schemas.openxmlformats.org/officeDocument/2006/relationships" r:id="rId1">
    <sheetNames>
      <sheetName val="TONGKE3p"/>
      <sheetName val="CHITIET VL-NC-TT1p"/>
      <sheetName val="lkbv"/>
      <sheetName val="DON GIA"/>
      <sheetName val="TONGKE1P"/>
      <sheetName val="TONGKE1P (2)"/>
      <sheetName val="LKVT-1P"/>
      <sheetName val="VC DD1PHA "/>
      <sheetName val="t-h TT1P (2)"/>
      <sheetName val="TDTKP (2)"/>
      <sheetName val="Dinh ngh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7.xml><?xml version="1.0" encoding="utf-8"?>
<externalLink xmlns="http://schemas.openxmlformats.org/spreadsheetml/2006/main">
  <externalBook xmlns:r="http://schemas.openxmlformats.org/officeDocument/2006/relationships" r:id="rId1">
    <sheetNames>
      <sheetName val="THOP95"/>
      <sheetName val="LKVL-CK-HT-GD1"/>
      <sheetName val="TONGKE-HT"/>
    </sheetNames>
    <definedNames>
      <definedName name="NToS" refersTo="=#REF!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148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49.xml><?xml version="1.0" encoding="utf-8"?>
<externalLink xmlns="http://schemas.openxmlformats.org/spreadsheetml/2006/main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amPha"/>
      <sheetName val="MongCai"/>
      <sheetName val="20000000"/>
      <sheetName val="30000000"/>
      <sheetName val="40000000"/>
      <sheetName val="50000000"/>
      <sheetName val="60000000"/>
      <sheetName val="7000000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TH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rich Ngang"/>
      <sheetName val="Danh sach Rieng"/>
      <sheetName val="Dia Diem Thuc Tap"/>
      <sheetName val="De Tai Thuc Tap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0"/>
      <sheetName val="t11"/>
      <sheetName val="t12"/>
      <sheetName val="0103"/>
      <sheetName val="0203"/>
      <sheetName val="th-no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Sheet6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_IBASE2.XLSѝTNHNoi"/>
      <sheetName val="Sheet10"/>
      <sheetName val="Sheet7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Don gia CPM"/>
      <sheetName val="Tong Thieu HD cac CT-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HD-XUAT"/>
      <sheetName val="THU-TIEN"/>
      <sheetName val="CONG-NO"/>
      <sheetName val="XL4Poppy"/>
      <sheetName val=""/>
      <sheetName val="KKKKKKKK"/>
      <sheetName val="Bang 2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0.xml><?xml version="1.0" encoding="utf-8"?>
<externalLink xmlns="http://schemas.openxmlformats.org/spreadsheetml/2006/main">
  <externalBook xmlns:r="http://schemas.openxmlformats.org/officeDocument/2006/relationships" r:id="rId1">
    <sheetNames>
      <sheetName val="BM0B"/>
      <sheetName val="BM0A"/>
      <sheetName val="REQ PAGE CABLE"/>
      <sheetName val="STAHL (2)"/>
      <sheetName val="#REF"/>
      <sheetName val="#REF!"/>
      <sheetName val="REQ_PAGE_CABLE"/>
      <sheetName val="STAHL_(2)"/>
      <sheetName val="#REFERENCE"/>
      <sheetName val="STAHL _2)"/>
      <sheetName val="CD-실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1.xml><?xml version="1.0" encoding="utf-8"?>
<externalLink xmlns="http://schemas.openxmlformats.org/spreadsheetml/2006/main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ÇÐ¸î MTL"/>
      <sheetName val="ÇÐ¸î DI"/>
      <sheetName val="ESTI._x0013_Ӥ"/>
      <sheetName val="Chi ti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2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产品成本分析 "/>
      <sheetName val="生产成本 (2)"/>
      <sheetName val="成型产值"/>
      <sheetName val="加工产值"/>
      <sheetName val="人工"/>
      <sheetName val="折旧"/>
      <sheetName val="水电"/>
      <sheetName val="厂房租金"/>
      <sheetName val="材料费"/>
      <sheetName val="其他制费"/>
      <sheetName val="废品损失"/>
      <sheetName val="产值"/>
      <sheetName val="分摊费用"/>
      <sheetName val="#REF!"/>
      <sheetName val="#REF"/>
      <sheetName val=""/>
      <sheetName val="产品成本分析_"/>
      <sheetName val="生产成本_(2)"/>
      <sheetName val="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53.xml><?xml version="1.0" encoding="utf-8"?>
<externalLink xmlns="http://schemas.openxmlformats.org/spreadsheetml/2006/main">
  <externalBook xmlns:r="http://schemas.openxmlformats.org/officeDocument/2006/relationships" r:id="rId1">
    <sheetNames>
      <sheetName val="COMMSUM"/>
      <sheetName val="IBASE"/>
    </sheetNames>
    <sheetDataSet>
      <sheetData sheetId="0" refreshError="1"/>
      <sheetData sheetId="1" refreshError="1"/>
    </sheetDataSet>
  </externalBook>
</externalLink>
</file>

<file path=xl/externalLinks/externalLink15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5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56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7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rph (2)"/>
      <sheetName val="gVL"/>
      <sheetName val="dtoan"/>
      <sheetName val="dap"/>
      <sheetName val="dt-kphi"/>
      <sheetName val="bth-kphi"/>
      <sheetName val="gpmb"/>
      <sheetName val="dtoan -ctiet"/>
      <sheetName val="dt-kphi-iso-tong"/>
      <sheetName val="dt-kphi-iso-ctiet"/>
      <sheetName val="CRC"/>
      <sheetName val="GIATRI-DAILY"/>
      <sheetName val="NVBH KHAC"/>
      <sheetName val="NVBH HOAN"/>
      <sheetName val="TONKHODAILY"/>
      <sheetName val="XL4Test5"/>
      <sheetName val="gia"/>
      <sheetName val="PTDG"/>
      <sheetName val="sut&lt;100"/>
      <sheetName val="sut duong"/>
      <sheetName val="sut am"/>
      <sheetName val="bu lun"/>
      <sheetName val="xoi lo chan ke"/>
      <sheetName val="TH"/>
      <sheetName val="THKL"/>
      <sheetName val="GTXL"/>
      <sheetName val="TDT"/>
      <sheetName val="00000000"/>
      <sheetName val="10000000"/>
      <sheetName val="gvt"/>
      <sheetName val="ATGT"/>
      <sheetName val="DG-TH"/>
      <sheetName val="Tuong-chan"/>
      <sheetName val="Dau-cong"/>
      <sheetName val="dtoan (4)"/>
      <sheetName val="tmdtu"/>
      <sheetName val="Sheet3"/>
      <sheetName val="XL4Poppy"/>
      <sheetName val="nhan cong"/>
      <sheetName val="dt-kphi (2)"/>
      <sheetName val="dt-kphi-ctiet"/>
      <sheetName val="KluongKm2,4"/>
      <sheetName val="B.cao"/>
      <sheetName val="T.tiet"/>
      <sheetName val="T.N"/>
      <sheetName val="Congty"/>
      <sheetName val="VPPN"/>
      <sheetName val="XN74"/>
      <sheetName val="XN54"/>
      <sheetName val="XN33"/>
      <sheetName val="NK96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x"/>
      <sheetName val="XXXXXXX0"/>
      <sheetName val="XXXXXXX1"/>
      <sheetName val="20000000"/>
      <sheetName val="30000000"/>
      <sheetName val="Sheet2"/>
      <sheetName val="dn"/>
      <sheetName val="DU TOAN"/>
      <sheetName val="CHI TIET"/>
      <sheetName val="KLnt"/>
      <sheetName val="PHAN TICH"/>
      <sheetName val="TSCD DUNG CHUNG "/>
      <sheetName val="KHKHAUHAOTSCHUNG"/>
      <sheetName val="TSCDTOAN NHA MAY"/>
      <sheetName val="CPSXTOAN BO SP"/>
      <sheetName val="PBCPCHUNG CHO CAC DTUONG"/>
      <sheetName val="Sheet1"/>
      <sheetName val="YEU TO CONG"/>
      <sheetName val="TD 3DIEM"/>
      <sheetName val="TD 2DIEM"/>
      <sheetName val=""/>
      <sheetName val="XN79"/>
      <sheetName val="CTM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-pt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Sheet3 (2)"/>
      <sheetName val="dt-iphi"/>
      <sheetName val="`u lun"/>
      <sheetName val="tra-vat-lieu"/>
      <sheetName val="DGduong"/>
      <sheetName val="ctTBA"/>
      <sheetName val="TO HUNG"/>
      <sheetName val="CONGNHAN NE"/>
      <sheetName val="XINGUYEP"/>
      <sheetName val="TH331"/>
      <sheetName val="Piers of Main Fdyover (1)"/>
      <sheetName val="KKKKKKKK"/>
      <sheetName val="truc ti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</sheetDataSet>
  </externalBook>
</externalLink>
</file>

<file path=xl/externalLinks/externalLink158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"/>
      <sheetName val="KKKKKKKK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0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  <sheetName val="#REF!"/>
    </sheetNames>
    <sheetDataSet>
      <sheetData sheetId="0" refreshError="1"/>
      <sheetData sheetId="1" refreshError="1"/>
    </sheetDataSet>
  </externalBook>
</externalLink>
</file>

<file path=xl/externalLinks/externalLink161.xml><?xml version="1.0" encoding="utf-8"?>
<externalLink xmlns="http://schemas.openxmlformats.org/spreadsheetml/2006/main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DI-ESTI"/>
      <sheetName val="gVL"/>
      <sheetName val="THCP"/>
      <sheetName val="BQT"/>
      <sheetName val="RG"/>
      <sheetName val="Sheet3"/>
      <sheetName val="BCVT"/>
      <sheetName val="BKHD"/>
      <sheetName val="XL4Poppy"/>
      <sheetName val="MTL$-INTER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N"/>
      <sheetName val="ND"/>
      <sheetName val="VL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DOAM0654CAS"/>
      <sheetName val="hold5"/>
      <sheetName val="hold6"/>
      <sheetName val="NEW-PANEL"/>
      <sheetName val="C_ngty"/>
      <sheetName val=""/>
      <sheetName val="tra-vat-lieu"/>
      <sheetName val="KKKKKKKK"/>
      <sheetName val="科目余额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</sheetDataSet>
  </externalBook>
</externalLink>
</file>

<file path=xl/externalLinks/externalLink162.xml><?xml version="1.0" encoding="utf-8"?>
<externalLink xmlns="http://schemas.openxmlformats.org/spreadsheetml/2006/main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63.xml><?xml version="1.0" encoding="utf-8"?>
<externalLink xmlns="http://schemas.openxmlformats.org/spreadsheetml/2006/main">
  <externalBook xmlns:r="http://schemas.openxmlformats.org/officeDocument/2006/relationships" r:id="rId1">
    <sheetNames>
      <sheetName val="TH"/>
      <sheetName val="TH (2)"/>
      <sheetName val="TH (3)"/>
      <sheetName val="TH (4)"/>
      <sheetName val="CONST EQ"/>
      <sheetName val="DIREC-&quot;X&quot;"/>
      <sheetName val="INDIRECT-&quot;Y&quot; "/>
      <sheetName val="att-v"/>
      <sheetName val="att-w"/>
      <sheetName val="XL4Poppy"/>
      <sheetName val="#REF"/>
      <sheetName val="#REF!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4.xml><?xml version="1.0" encoding="utf-8"?>
<externalLink xmlns="http://schemas.openxmlformats.org/spreadsheetml/2006/main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KluongKm2,4"/>
      <sheetName val="B.cao"/>
      <sheetName val="T.tiet"/>
      <sheetName val="T.N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To trinh"/>
      <sheetName val="bang2"/>
      <sheetName val="coHoan"/>
      <sheetName val="Congty"/>
      <sheetName val="VPPN"/>
      <sheetName val="XN74"/>
      <sheetName val="XN54"/>
      <sheetName val="XN33"/>
      <sheetName val="NK9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C.     Lang"/>
      <sheetName val="XN79"/>
      <sheetName val="CTMT"/>
      <sheetName val="boHoan"/>
      <sheetName val="QL1A-QL1Q moi"/>
      <sheetName val="KH-Q1,Q2,01"/>
      <sheetName val="gVL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DG CAࡕ"/>
      <sheetName val="SL)NC-MB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HK1"/>
      <sheetName val="HK2"/>
      <sheetName val="CANAM"/>
      <sheetName val="dmuc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KluongKm2_x000c_4"/>
      <sheetName val="TK331D"/>
      <sheetName val="334 d"/>
      <sheetName val="BDCNH"/>
      <sheetName val="bcdtk"/>
      <sheetName val="BCDKTNH"/>
      <sheetName val="BCDKTTHUE"/>
      <sheetName val="tscd"/>
      <sheetName val="Tojg KLBS"/>
      <sheetName val="C.   ( Lang"/>
      <sheetName val="P_x000c_V"/>
      <sheetName val="DG "/>
      <sheetName val="TTDZ22"/>
      <sheetName val="Maumo)"/>
      <sheetName val="Tonchop"/>
      <sheetName val=""/>
      <sheetName val="KKKKKKKK"/>
      <sheetName val="KKKKKKKK (2)"/>
      <sheetName val="KluongKm2_x005f_x000c_4"/>
      <sheetName val="P_x005f_x000c_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</sheetDataSet>
  </externalBook>
</externalLink>
</file>

<file path=xl/externalLinks/externalLink165.xml><?xml version="1.0" encoding="utf-8"?>
<externalLink xmlns="http://schemas.openxmlformats.org/spreadsheetml/2006/main">
  <externalBook xmlns:r="http://schemas.openxmlformats.org/officeDocument/2006/relationships" r:id="rId1">
    <sheetNames>
      <sheetName val="INDIR-(WP1)"/>
      <sheetName val="INDIR-(WP2)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XL4Poppy"/>
      <sheetName val="Jan22"/>
      <sheetName val="Jan23"/>
      <sheetName val="Jan24"/>
      <sheetName val="Jan25"/>
      <sheetName val="Jan27"/>
      <sheetName val="Jan28"/>
      <sheetName val="LuongBR"/>
      <sheetName val="LuongVT"/>
      <sheetName val="00000000"/>
      <sheetName val="10000000"/>
      <sheetName val="20000000"/>
      <sheetName val="30000000"/>
      <sheetName val="40000000"/>
      <sheetName val="50000000"/>
      <sheetName val="60000000"/>
      <sheetName val="70000000"/>
      <sheetName val="80000000"/>
      <sheetName val="THtoanbo"/>
      <sheetName val="THboxung"/>
      <sheetName val="PTVT"/>
      <sheetName val="CLechVTSon5.5.03"/>
      <sheetName val="THKPBXSon5.5.03"/>
      <sheetName val="BXSon+binh5.5.03"/>
      <sheetName val="thau"/>
      <sheetName val="XXXXXXXX"/>
      <sheetName val="XXXXXXX0"/>
      <sheetName val="XXXXXXX1"/>
      <sheetName val="XXXXXXX2"/>
      <sheetName val="XXXXXXX3"/>
      <sheetName val="XXXXXXX4"/>
      <sheetName val="XXXXXXX5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Vatlieu"/>
      <sheetName val="DgDuong"/>
      <sheetName val="dgmo-tru"/>
      <sheetName val="dgdam"/>
      <sheetName val="Dam-Mo-Tru"/>
      <sheetName val="Sheet1"/>
      <sheetName val="dgcong"/>
      <sheetName val="DPD"/>
      <sheetName val="DTDuong"/>
      <sheetName val="GTXLc"/>
      <sheetName val="CPXLk"/>
      <sheetName val="DBu"/>
      <sheetName val="KPTH"/>
      <sheetName val="Bang KL ket cau"/>
      <sheetName val="tuyen"/>
      <sheetName val="dgcoc"/>
      <sheetName val="CP3-3nhip(L=130,251m)(OK)"/>
      <sheetName val="CP4-7nhip(L=289,384m)(OK)"/>
      <sheetName val="CP5-3nhip(L=130,27m)(OK)"/>
      <sheetName val="CP6-4nhip(L=170,5m)(OK)"/>
      <sheetName val="GTXLc-Doan2"/>
      <sheetName val="do xe"/>
      <sheetName val="GT do xe"/>
      <sheetName val="Bieu TH"/>
      <sheetName val="TH lop khoan"/>
      <sheetName val="cdkhoan"/>
      <sheetName val="DG cau"/>
      <sheetName val="PA1-Cau banDUL(1x12m)"/>
      <sheetName val="PA2-Cong ds 2(3x3,5)"/>
      <sheetName val="XL(chinh+khac)"/>
      <sheetName val="S-VK (I)"/>
      <sheetName val="Bang KL"/>
      <sheetName val="DT CHONG SET"/>
      <sheetName val="DT TB"/>
      <sheetName val="DT DUONG ONG"/>
      <sheetName val="VC TB"/>
      <sheetName val="CLVT TB"/>
      <sheetName val="TONG CONG"/>
      <sheetName val="THKP DUONG ONG"/>
      <sheetName val="THKP CHONG SET"/>
      <sheetName val="CLVT CHONG SET"/>
      <sheetName val="CLVT DUONG ONG"/>
      <sheetName val="THKP TB"/>
      <sheetName val="KL TB"/>
      <sheetName val="Sheet2"/>
      <sheetName val="D12TUVAN"/>
      <sheetName val="D7Longhiep"/>
      <sheetName val="NMNHUa"/>
      <sheetName val="DXMay"/>
      <sheetName val="D7TT3"/>
      <sheetName val="PXII"/>
      <sheetName val="Vaycuong"/>
      <sheetName val="DCUONG"/>
      <sheetName val="Sheet3"/>
      <sheetName val="DVINA"/>
      <sheetName val="Sheet5"/>
      <sheetName val="DCKCUONG"/>
      <sheetName val="D3KSVINA"/>
      <sheetName val="DOI 7"/>
      <sheetName val="DOI 3"/>
      <sheetName val="DOI1"/>
      <sheetName val="DOI6"/>
      <sheetName val="DOI5"/>
      <sheetName val="Tuan8"/>
      <sheetName val="tuan7"/>
      <sheetName val="tuan6"/>
      <sheetName val="TUAN5"/>
      <sheetName val="TUAN4"/>
      <sheetName val="TUAN3"/>
      <sheetName val="TUAN1"/>
      <sheetName val="TUAN2"/>
      <sheetName val="VINABK"/>
      <sheetName val="ZVina"/>
      <sheetName val="Zcuatan"/>
      <sheetName val="Gian giao"/>
      <sheetName val="Z5"/>
      <sheetName val="NNHC"/>
      <sheetName val="Z6"/>
      <sheetName val="KS TThu"/>
      <sheetName val="Z4"/>
      <sheetName val="XSON"/>
      <sheetName val="Z2"/>
      <sheetName val="NEN BT"/>
      <sheetName val="Z3"/>
      <sheetName val="DNB"/>
      <sheetName val="Z1"/>
      <sheetName val="q2"/>
      <sheetName val="q3"/>
      <sheetName val="q4"/>
      <sheetName val="Sheet12"/>
      <sheetName val="Sheet13"/>
      <sheetName val="Sheet14"/>
      <sheetName val="Sheet15"/>
      <sheetName val="Sheet16"/>
      <sheetName val="#REF"/>
      <sheetName val="Chart1"/>
      <sheetName val="Phantich"/>
      <sheetName val="Toan_DA"/>
      <sheetName val="2004"/>
      <sheetName val="2005"/>
      <sheetName val="XL4Test5"/>
      <sheetName val="th"/>
      <sheetName val="dgiai"/>
      <sheetName val="mau bao cao nxt"/>
      <sheetName val="BANG GIA"/>
      <sheetName val="baocao tuan"/>
      <sheetName val="bc ton nv"/>
      <sheetName val="bao gia"/>
      <sheetName val="bc ton nv (2)"/>
      <sheetName val="bang tinh luong"/>
      <sheetName val="NuocthoTV"/>
      <sheetName val="BQ TV"/>
      <sheetName val="Duong ong nuoc tho"/>
      <sheetName val="Outlets"/>
      <sheetName val="PGs"/>
      <sheetName val="THUYTHOP"/>
      <sheetName val="Tonghop"/>
      <sheetName val="Hung"/>
      <sheetName val="Duong"/>
      <sheetName val="Lam"/>
      <sheetName val="Thuy"/>
      <sheetName val="Cu"/>
      <sheetName val="luulan"/>
      <sheetName val="Sheet7"/>
      <sheetName val="Sheet8"/>
      <sheetName val="Sheet6"/>
      <sheetName val="PHUONG"/>
      <sheetName val="HAO"/>
      <sheetName val="KIET"/>
      <sheetName val="ANH"/>
      <sheetName val="HUYNH"/>
      <sheetName val="TONKHO"/>
      <sheetName val="NHAPKHO"/>
      <sheetName val="HTTC-01"/>
      <sheetName val="KCB-01"/>
      <sheetName val="HTTC-02"/>
      <sheetName val="KCB-02"/>
      <sheetName val="HTTC-03"/>
      <sheetName val="KCB-03"/>
      <sheetName val="MCP"/>
      <sheetName val="Thu 2a"/>
      <sheetName val="Thu 2b"/>
      <sheetName val="Thu 3a"/>
      <sheetName val="Thu 3b"/>
      <sheetName val="Thu 4a"/>
      <sheetName val="Thu 4b"/>
      <sheetName val="Thu 5a"/>
      <sheetName val="Thu 5b"/>
      <sheetName val="Thu 6a"/>
      <sheetName val="Thu6b"/>
      <sheetName val="Thu 7a"/>
      <sheetName val="Thu 7b"/>
      <sheetName val="Tongluong"/>
      <sheetName val="bacnuoi"/>
      <sheetName val="anhtuan"/>
      <sheetName val="bactien"/>
      <sheetName val="b¶cti"/>
      <sheetName val="cquang"/>
      <sheetName val="hang"/>
      <sheetName val="luyen"/>
      <sheetName val="bkhung"/>
      <sheetName val="son"/>
      <sheetName val="vietanh"/>
      <sheetName val="C.Chat"/>
      <sheetName val="Thang"/>
      <sheetName val="Doan"/>
      <sheetName val="Quang LX"/>
      <sheetName val="dinh"/>
      <sheetName val="Danh muc"/>
      <sheetName val="B ke"/>
      <sheetName val="K luong"/>
      <sheetName val="VL-NC-M"/>
      <sheetName val="C.tinh DG"/>
      <sheetName val="C.tinh BT"/>
      <sheetName val="Mong"/>
      <sheetName val="Bu VL"/>
      <sheetName val="V.C ngoai tuyen"/>
      <sheetName val="Trung chuyen"/>
      <sheetName val="V.C noi tuyen"/>
      <sheetName val="Cu lyVC noi tuyen"/>
      <sheetName val="CT-6"/>
      <sheetName val="CT-Tram"/>
      <sheetName val="TH-Tram"/>
      <sheetName val="TH-Cto"/>
      <sheetName val="TDT-tram"/>
      <sheetName val="TDT-Cto"/>
      <sheetName val="CT-Tuvan"/>
      <sheetName val="ThuyetMinhDT"/>
      <sheetName val="VVVVVVVa"/>
      <sheetName val="PHAN TICH VAT TU NGANG"/>
      <sheetName val="BANG DU TOAN DRC"/>
      <sheetName val="DIEN GIAI TIEN LUONG"/>
      <sheetName val="TONG HOP KINH PHI"/>
      <sheetName val="CHIET TINH DON GIA"/>
      <sheetName val="PHAN TICH KHOI LUONG"/>
      <sheetName val="TONG HOP VAT TU"/>
      <sheetName val="BANG DU TOAN"/>
      <sheetName val="PHAN TICH VAT TU"/>
      <sheetName val="TONG HOP VAT TU (2)"/>
      <sheetName val="BANGCUOC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CHU TUYEN"/>
      <sheetName val="NGHIA- HUNG"/>
      <sheetName val="QUAN-LOC-NGHIA"/>
      <sheetName val="THAO-MKHOI"/>
      <sheetName val="A.LIEM"/>
      <sheetName val="A.KHANH"/>
      <sheetName val="A.TOAN- ng.oanh"/>
      <sheetName val="A.QUY -Q12"/>
      <sheetName val="SDN)"/>
      <sheetName val="CONG NO CAC CT"/>
      <sheetName val="TONG HOP 131-331"/>
      <sheetName val="cphiNVL"/>
      <sheetName val="sanluong+doanhthu"/>
      <sheetName val="Sheet4"/>
      <sheetName val="KHtragoc+lai"/>
      <sheetName val="kh-hao"/>
      <sheetName val="th-chi1"/>
      <sheetName val="donhaycuada"/>
      <sheetName val="thu-chi"/>
      <sheetName val="Sheet9"/>
      <sheetName val="Sheet10"/>
      <sheetName val="Sheet11"/>
      <sheetName val="NANGLUONG"/>
      <sheetName val="database"/>
      <sheetName val="TSCD-2003"/>
      <sheetName val="632"/>
      <sheetName val="TM"/>
      <sheetName val="vou"/>
      <sheetName val="CANDOI"/>
      <sheetName val="LAI"/>
      <sheetName val="S.P.SINH01"/>
      <sheetName val="S.P.S-T10"/>
      <sheetName val="NO"/>
      <sheetName val="CO"/>
      <sheetName val="142"/>
      <sheetName val="ThietKe"/>
      <sheetName val="HoSoMT"/>
      <sheetName val="GiamSat"/>
      <sheetName val="ThamDinhTKKT"/>
      <sheetName val="ThamDinhDT"/>
      <sheetName val="QLDA"/>
      <sheetName val="TM (2)"/>
      <sheetName val="KPTH (2)"/>
      <sheetName val="Noi Suy"/>
      <sheetName val="Bia"/>
      <sheetName val="Bia (2)"/>
      <sheetName val="Gia NC"/>
      <sheetName val="00000001"/>
      <sheetName val="00000002"/>
      <sheetName val="PXL  (C)"/>
      <sheetName val="PXL "/>
      <sheetName val="th (2)"/>
      <sheetName val="SLD_nam"/>
      <sheetName val="SC_nguon"/>
      <sheetName val="HD_nguon"/>
      <sheetName val="Sheet14 (2)"/>
      <sheetName val="Sheet15 (2)"/>
      <sheetName val="Sheet16 (2)"/>
      <sheetName val="Luong thanh toan 06-02"/>
      <sheetName val="Bang luong thanh toan thang 06-"/>
      <sheetName val="Bang thang 5-02"/>
      <sheetName val="WAREHOUSE"/>
      <sheetName val="CUTTING"/>
      <sheetName val="ISSUANCE"/>
      <sheetName val="LINE A"/>
      <sheetName val="LINE B"/>
      <sheetName val="LINE C"/>
      <sheetName val="LINE D"/>
      <sheetName val="LINE E"/>
      <sheetName val="LINE F"/>
      <sheetName val="LINE G "/>
      <sheetName val="TMING"/>
      <sheetName val="QC"/>
      <sheetName val="PRESSING"/>
      <sheetName val="PACKING"/>
      <sheetName val="DIENGIAI"/>
      <sheetName val="DS CNHAN MOI"/>
      <sheetName val="DTCT"/>
      <sheetName val="VC- CO GIOI"/>
      <sheetName val="VCB"/>
      <sheetName val="DuTCT+THks"/>
      <sheetName val="DTCT KSTK"/>
      <sheetName val="THDT"/>
      <sheetName val="TMDTu"/>
      <sheetName val="DGXDCB"/>
      <sheetName val="KL"/>
      <sheetName val="D GIA"/>
      <sheetName val="BUGIA"/>
      <sheetName val="VC12"/>
      <sheetName val="THIETBI"/>
      <sheetName val="Bke"/>
      <sheetName val="QT"/>
      <sheetName val="PTho"/>
      <sheetName val="MTe"/>
      <sheetName val="SHo"/>
      <sheetName val="TDuong"/>
      <sheetName val="ThanUyen"/>
      <sheetName val="Nganh"/>
      <sheetName val="BQLDA"/>
      <sheetName val="Du toan"/>
      <sheetName val="Gia tri vat tu"/>
      <sheetName val="Chenh lech vat tu"/>
      <sheetName val="Chi phi van chuyen"/>
      <sheetName val="Don gia chi tiet"/>
      <sheetName val="Du thau"/>
      <sheetName val="Tu van Thiet ke"/>
      <sheetName val="Tien do thi cong"/>
      <sheetName val="Bia du toan"/>
      <sheetName val="Tro giup"/>
      <sheetName val="Config"/>
      <sheetName val="KPBT"/>
      <sheetName val="THtt(A)"/>
      <sheetName val="TH TQT(NB)"/>
      <sheetName val="thctqt (2)"/>
      <sheetName val="K.luong"/>
      <sheetName val="K.L"/>
      <sheetName val="thctqt"/>
      <sheetName val="THKPQT"/>
      <sheetName val="QTGDT"/>
      <sheetName val="ptdg"/>
      <sheetName val="GNC"/>
      <sheetName val="thkp"/>
      <sheetName val="gcm"/>
      <sheetName val="GHKT"/>
      <sheetName val="MTDGDT"/>
      <sheetName val="ptgtvc"/>
      <sheetName val="gvt"/>
      <sheetName val="gvt (2)"/>
      <sheetName val="ctdt "/>
      <sheetName val="TT"/>
      <sheetName val="CCVT"/>
      <sheetName val="DGPS "/>
      <sheetName val="GDTPS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</sheetDataSet>
  </externalBook>
</externalLink>
</file>

<file path=xl/externalLinks/externalLink166.xml><?xml version="1.0" encoding="utf-8"?>
<externalLink xmlns="http://schemas.openxmlformats.org/spreadsheetml/2006/main">
  <externalBook xmlns:r="http://schemas.openxmlformats.org/officeDocument/2006/relationships" r:id="rId1">
    <sheetNames>
      <sheetName val="Module4"/>
      <sheetName val="Module3"/>
      <sheetName val="TTDN"/>
      <sheetName val="CCONG"/>
      <sheetName val="NKC"/>
      <sheetName val="BCD"/>
      <sheetName val="BTHCT"/>
      <sheetName val="BCDKT"/>
      <sheetName val="NXTHH"/>
      <sheetName val="BKTT"/>
      <sheetName val="SKTCT"/>
      <sheetName val="BANRA"/>
      <sheetName val="MUAVAO"/>
      <sheetName val="TKTGTGT"/>
      <sheetName val="STK"/>
      <sheetName val="SKTCP"/>
      <sheetName val="SCTCN"/>
      <sheetName val="SCTHH"/>
      <sheetName val="SQTM"/>
      <sheetName val="GTSP"/>
      <sheetName val="SDHD"/>
      <sheetName val="NXTVT"/>
      <sheetName val="PTTC"/>
      <sheetName val="DHV"/>
      <sheetName val="KQKD"/>
      <sheetName val="NOPNS"/>
      <sheetName val="GTGT"/>
      <sheetName val="LCTT"/>
      <sheetName val="PB1562"/>
      <sheetName val="LUONG"/>
      <sheetName val="TSCD"/>
      <sheetName val="B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7.xml><?xml version="1.0" encoding="utf-8"?>
<externalLink xmlns="http://schemas.openxmlformats.org/spreadsheetml/2006/main">
  <externalBook xmlns:r="http://schemas.openxmlformats.org/officeDocument/2006/relationships" r:id="rId1">
    <sheetNames>
      <sheetName val="Lkhuat-G3"/>
      <sheetName val="TL rieng"/>
      <sheetName val="CThep-G3"/>
      <sheetName val="CThep-G4 G4B G5"/>
      <sheetName val="Khuon nap"/>
      <sheetName val="Lkhuat-G4B"/>
      <sheetName val="CThep-G6"/>
      <sheetName val="CThep-G6 bo"/>
      <sheetName val="CThep-G3G4G4BG5G6 bosung"/>
      <sheetName val="Lkhuat-G6"/>
      <sheetName val="Lkhuat-G5"/>
      <sheetName val="LKhuat-G4"/>
      <sheetName val="CThep-G62"/>
      <sheetName val="CThep-GoiDem"/>
      <sheetName val="CThep-G3 c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8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69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DANH SACH"/>
      <sheetName val="Sheet1"/>
      <sheetName val="Sheet3"/>
      <sheetName val="00000000"/>
      <sheetName val="10000000"/>
      <sheetName val="VL,NC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Sheet5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Thuc thanh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THKP"/>
      <sheetName val="PHAN TICH`VAT TU"/>
      <sheetName val="GVT"/>
      <sheetName val="Tongke"/>
      <sheetName val="DO AM DT"/>
      <sheetName val="Sheet2"/>
      <sheetName val="Luong T1- 03"/>
      <sheetName val="Luong T2- 03"/>
      <sheetName val="Luong T3- 03"/>
      <sheetName val="MTP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康达信"/>
      <sheetName val="#REF!"/>
      <sheetName val="#REF"/>
      <sheetName val="CD-실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70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PTDG"/>
      <sheetName val="T.Tranh AnLoc"/>
      <sheetName val="T.Tranh LocNinh"/>
      <sheetName val="QL13"/>
      <sheetName val="Tonghop"/>
      <sheetName val="Tra_bang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F &gt;10_x0002_kg _x001f_Coát theùp naép möông"/>
      <sheetName val="ùp möông caùp_x0007_IA.3511)SX, gia c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1.xml><?xml version="1.0" encoding="utf-8"?>
<externalLink xmlns="http://schemas.openxmlformats.org/spreadsheetml/2006/main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Tra_bang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DTC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gVL"/>
      <sheetName val="px2,tb-t,"/>
      <sheetName val="NXT-rT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172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tra-vat-lieu"/>
      <sheetName val="bravo4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DOAM0654CAS"/>
      <sheetName val="hold5"/>
      <sheetName val="hold6"/>
      <sheetName val="gvl"/>
      <sheetName val="DTCT"/>
      <sheetName val="Tra_ba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3.xml><?xml version="1.0" encoding="utf-8"?>
<externalLink xmlns="http://schemas.openxmlformats.org/spreadsheetml/2006/main">
  <externalBook xmlns:r="http://schemas.openxmlformats.org/officeDocument/2006/relationships" r:id="rId1">
    <sheetNames>
      <sheetName val="DG3285"/>
    </sheetNames>
    <sheetDataSet>
      <sheetData sheetId="0" refreshError="1"/>
    </sheetDataSet>
  </externalBook>
</externalLink>
</file>

<file path=xl/externalLinks/externalLink174.xml><?xml version="1.0" encoding="utf-8"?>
<externalLink xmlns="http://schemas.openxmlformats.org/spreadsheetml/2006/main">
  <externalBook xmlns:r="http://schemas.openxmlformats.org/officeDocument/2006/relationships" r:id="rId1">
    <sheetNames>
      <sheetName val="Dinh nghia"/>
      <sheetName val="Huong dan"/>
      <sheetName val="HHTT"/>
      <sheetName val="Hinh thuc HTHH"/>
      <sheetName val="Bang phan tru TT 3 pha "/>
      <sheetName val="Bang phan tru TT 1 pha"/>
      <sheetName val="Bang phan tru HTDL"/>
      <sheetName val="Bang phan tru HTHH"/>
      <sheetName val="Liet ke vat tu DZTT 3 pha"/>
      <sheetName val="Liet ke vat tu DZTT 1 pha"/>
      <sheetName val="Liet ke vat tu DZHTDL"/>
      <sheetName val="Liet ke vat tu DZHTHH"/>
      <sheetName val="Tong ke 3 pha"/>
      <sheetName val="Liet ke 3 pha"/>
      <sheetName val="Liet ke HTDL"/>
      <sheetName val="Sheet1"/>
      <sheetName val="XL4Poppy"/>
      <sheetName val="Tong ke 3 pha PHU TAN"/>
      <sheetName val="Tong ke 3 pha AN PHU"/>
      <sheetName val="Liet ke 3 pha PHU TAN"/>
      <sheetName val="Liet ke 3 pha AN PHU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75.xml><?xml version="1.0" encoding="utf-8"?>
<externalLink xmlns="http://schemas.openxmlformats.org/spreadsheetml/2006/main">
  <externalBook xmlns:r="http://schemas.openxmlformats.org/officeDocument/2006/relationships" r:id="rId1">
    <sheetNames>
      <sheetName val="TDTKP"/>
      <sheetName val="DK-KH"/>
      <sheetName val="DG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6.xml><?xml version="1.0" encoding="utf-8"?>
<externalLink xmlns="http://schemas.openxmlformats.org/spreadsheetml/2006/main">
  <externalBook xmlns:r="http://schemas.openxmlformats.org/officeDocument/2006/relationships" r:id="rId1">
    <sheetNames>
      <sheetName val="审批权限xu"/>
      <sheetName val="审批权限"/>
      <sheetName val="大项目费用"/>
      <sheetName val="费用审批"/>
      <sheetName val="费用附表"/>
      <sheetName val="账号"/>
      <sheetName val="所得税"/>
      <sheetName val="印花税"/>
      <sheetName val="管理费10"/>
      <sheetName val="管理费11"/>
      <sheetName val="管理费12"/>
      <sheetName val="往来12"/>
      <sheetName val="托收1"/>
      <sheetName val="垫支"/>
      <sheetName val="收支日报"/>
      <sheetName val="报表封面"/>
      <sheetName val="现金盘点表"/>
      <sheetName val="白条"/>
      <sheetName val="招待费单"/>
      <sheetName val="出差申请"/>
      <sheetName val="探亲标准"/>
      <sheetName val="探亲10.1"/>
      <sheetName val="Sheet2"/>
      <sheetName val="Sheet1"/>
      <sheetName val="用款计划"/>
      <sheetName val="工程用电"/>
      <sheetName val="用电垫付"/>
      <sheetName val="差旅空白"/>
      <sheetName val="驾驶员误餐"/>
      <sheetName val="支付工具"/>
      <sheetName val="年度账封面"/>
      <sheetName val="单据清单"/>
      <sheetName val="凭证号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7.xml><?xml version="1.0" encoding="utf-8"?>
<externalLink xmlns="http://schemas.openxmlformats.org/spreadsheetml/2006/main">
  <externalBook xmlns:r="http://schemas.openxmlformats.org/officeDocument/2006/relationships" r:id="rId1">
    <sheetNames>
      <sheetName val="3月份账龄分析"/>
      <sheetName val="4月份账龄分析"/>
      <sheetName val="Sheet2"/>
      <sheetName val="Sheet3"/>
      <sheetName val="UFPrn200705080731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8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  <sheetName val="#REF!"/>
    </sheetNames>
    <sheetDataSet>
      <sheetData sheetId="0" refreshError="1"/>
      <sheetData sheetId="1" refreshError="1"/>
    </sheetDataSet>
  </externalBook>
</externalLink>
</file>

<file path=xl/externalLinks/externalLink179.xml><?xml version="1.0" encoding="utf-8"?>
<externalLink xmlns="http://schemas.openxmlformats.org/spreadsheetml/2006/main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  <sheetName val="July 05 VA 12 mths"/>
      <sheetName val="giathanh1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18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A"/>
      <sheetName val="DGchitiet"/>
      <sheetName val="Gia vat tu"/>
      <sheetName val="XL4Poppy"/>
      <sheetName val="00000000"/>
      <sheetName val="XKTHANG0104"/>
      <sheetName val="NKTHANG0104"/>
      <sheetName val="Sheet1"/>
      <sheetName val="Ma KH"/>
      <sheetName val="chitiet"/>
      <sheetName val="tonghop"/>
      <sheetName val="Sheet3"/>
      <sheetName val="XL4Test5"/>
      <sheetName val="NL 2002"/>
      <sheetName val="HC"/>
      <sheetName val="NL"/>
      <sheetName val="NL 2003"/>
      <sheetName val="khong dat"/>
      <sheetName val="TD PKN"/>
      <sheetName val="10000000"/>
      <sheetName val="20000000"/>
      <sheetName val="SHIFT1102"/>
      <sheetName val="SHIFT1202"/>
      <sheetName val="Shift0103 (2)"/>
      <sheetName val="15-05-2003"/>
      <sheetName val="XXXXXXXX"/>
      <sheetName val="KPVC-BD "/>
      <sheetName val="CH3-TBA"/>
      <sheetName val="CH3-DZ"/>
      <sheetName val="CaMay"/>
      <sheetName val="DGiaT"/>
      <sheetName val="DGiaTN"/>
      <sheetName val="TT"/>
      <sheetName val="Gia thanh"/>
      <sheetName val=""/>
      <sheetName val="KKKKKKKK"/>
      <sheetName val="gV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81.xml><?xml version="1.0" encoding="utf-8"?>
<externalLink xmlns="http://schemas.openxmlformats.org/spreadsheetml/2006/main">
  <externalBook xmlns:r="http://schemas.openxmlformats.org/officeDocument/2006/relationships" r:id="rId1">
    <sheetNames>
      <sheetName val="TONG_HOP_DIEN"/>
      <sheetName val="#REF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2.xml><?xml version="1.0" encoding="utf-8"?>
<externalLink xmlns="http://schemas.openxmlformats.org/spreadsheetml/2006/main">
  <externalBook xmlns:r="http://schemas.openxmlformats.org/officeDocument/2006/relationships" r:id="rId1">
    <sheetNames>
      <sheetName val="p"/>
      <sheetName val="TM"/>
      <sheetName val="Tonghop"/>
      <sheetName val="TH-XL"/>
      <sheetName val="TH-thbi"/>
      <sheetName val="TH-khac"/>
      <sheetName val="Lai-XD"/>
      <sheetName val="TH-lapdien"/>
      <sheetName val="VL-dien"/>
      <sheetName val="DT-dien"/>
      <sheetName val="TH-TN"/>
      <sheetName val="DT-TN"/>
      <sheetName val="TH-XLapDZ"/>
      <sheetName val="VL-Dnchinh"/>
      <sheetName val="LapdienChinh"/>
      <sheetName val="THKP-XD-chinh"/>
      <sheetName val="DT-XD-chinh"/>
      <sheetName val="XD-chinh"/>
      <sheetName val="TH-tam"/>
      <sheetName val="VL-DnTam"/>
      <sheetName val="Lapdientam"/>
      <sheetName val="THKP-XD.tam"/>
      <sheetName val="DT-XD.tam"/>
      <sheetName val="XD.tam"/>
      <sheetName val="00000000"/>
      <sheetName val="00000001"/>
      <sheetName val="00000002"/>
      <sheetName val="00000003"/>
      <sheetName val="TH_X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83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VL"/>
      <sheetName val="ptdg"/>
      <sheetName val="DTCT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  <sheetName val="dtct cong"/>
      <sheetName val="NXT T.bi"/>
      <sheetName val="BC NXT phone"/>
      <sheetName val="KHAI THUE"/>
      <sheetName val="BC TH SD HOA DON"/>
      <sheetName val="Mua vào HD TT"/>
      <sheetName val="Mua vao 5%"/>
      <sheetName val="BK MUA VAO 10%"/>
      <sheetName val="BK BAN RA"/>
      <sheetName val="Thuc thanh"/>
      <sheetName val="THCT"/>
      <sheetName val="TT04"/>
      <sheetName val=""/>
      <sheetName val="KKKKKKKK"/>
      <sheetName val="phuluc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84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"/>
      <sheetName val="dinh muc"/>
      <sheetName val=" muong ca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5.xml><?xml version="1.0" encoding="utf-8"?>
<externalLink xmlns="http://schemas.openxmlformats.org/spreadsheetml/2006/main">
  <externalBook xmlns:r="http://schemas.openxmlformats.org/officeDocument/2006/relationships" r:id="rId1">
    <sheetNames>
      <sheetName val="工場データ処理"/>
    </sheetNames>
    <definedNames>
      <definedName name="デｰタ年月" refersTo="=#REF!"/>
      <definedName name="閉じる" refersTo="=#REF!"/>
      <definedName name="選択_B517" refersTo="=#REF!"/>
      <definedName name="選択_D510" refersTo="=#REF!"/>
      <definedName name="選択_M32" refersTo="=#REF!"/>
      <definedName name="選択_M95" refersTo="=#REF!"/>
      <definedName name="選択_P30" refersTo="=#REF!"/>
      <definedName name="選択_R34" refersTo="=#REF!"/>
      <definedName name="選択_T32" refersTo="=#REF!"/>
      <definedName name="選択_V01" refersTo="=#REF!"/>
      <definedName name="選択_W32" refersTo="=#REF!"/>
      <definedName name="選択_W33" refersTo="=#REF!"/>
    </definedNames>
    <sheetDataSet>
      <sheetData sheetId="0" refreshError="1"/>
    </sheetDataSet>
  </externalBook>
</externalLink>
</file>

<file path=xl/externalLinks/externalLink186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87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8.xml><?xml version="1.0" encoding="utf-8"?>
<externalLink xmlns="http://schemas.openxmlformats.org/spreadsheetml/2006/main">
  <externalBook xmlns:r="http://schemas.openxmlformats.org/officeDocument/2006/relationships" r:id="rId1">
    <sheetNames>
      <sheetName val="2月利润快报"/>
      <sheetName val="#REF"/>
      <sheetName val="Sheet1"/>
      <sheetName val=""/>
      <sheetName val="plication Data_Microsoft_Office"/>
      <sheetName val="Sheet3"/>
      <sheetName val="STRY_USER_S-1-5-21-3152791130-8"/>
      <sheetName val="Sheet2"/>
      <sheetName val="LM5090094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  <sheetName val="pldt"/>
      <sheetName val="TH"/>
      <sheetName val="XD"/>
      <sheetName val="XD1"/>
      <sheetName val="Sheet1"/>
      <sheetName val="Sheet6"/>
      <sheetName val="Sheet2"/>
      <sheetName val="Sheet7"/>
      <sheetName val="Sheet4"/>
      <sheetName val="Sheet5"/>
      <sheetName val="Sheet3"/>
      <sheetName val="XL4Poppy"/>
      <sheetName val="(1)TK_ThueGTGT_Thang"/>
      <sheetName val="01"/>
      <sheetName val="02"/>
      <sheetName val="03"/>
      <sheetName val="07"/>
      <sheetName val="08"/>
      <sheetName val="09"/>
      <sheetName val="XL (2)"/>
      <sheetName val="XL"/>
      <sheetName val="XDCB"/>
      <sheetName val="TN"/>
      <sheetName val="PBC"/>
      <sheetName val="PBC (2)"/>
      <sheetName val="BIATK"/>
      <sheetName val="BIADT"/>
      <sheetName val="LAP"/>
      <sheetName val="TONG"/>
      <sheetName val="00000000"/>
      <sheetName val="10000000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90.xml><?xml version="1.0" encoding="utf-8"?>
<externalLink xmlns="http://schemas.openxmlformats.org/spreadsheetml/2006/main">
  <externalBook xmlns:r="http://schemas.openxmlformats.org/officeDocument/2006/relationships" r:id="rId1">
    <sheetNames>
      <sheetName val="车间料房分析"/>
      <sheetName val="材料"/>
      <sheetName val="产值"/>
      <sheetName val="科目余额表"/>
      <sheetName val="电子生产成本结转表"/>
      <sheetName val="结转至中转仓"/>
      <sheetName val="02"/>
      <sheetName val="结转销售成本"/>
      <sheetName val="结转销售成本新"/>
      <sheetName val="#REF!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19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93.xml><?xml version="1.0" encoding="utf-8"?>
<externalLink xmlns="http://schemas.openxmlformats.org/spreadsheetml/2006/main">
  <externalBook xmlns:r="http://schemas.openxmlformats.org/officeDocument/2006/relationships" r:id="rId1">
    <sheetNames>
      <sheetName val="4.26 "/>
      <sheetName val="4.25"/>
      <sheetName val="4.24"/>
      <sheetName val="4.23"/>
      <sheetName val="4.22"/>
      <sheetName val="4.20"/>
      <sheetName val="4.19"/>
      <sheetName val="4.17"/>
      <sheetName val="4.16"/>
      <sheetName val="4.15"/>
      <sheetName val="4.13"/>
      <sheetName val="4.12"/>
      <sheetName val="4.11"/>
      <sheetName val="4.10"/>
      <sheetName val="4.9"/>
      <sheetName val="4.8对"/>
      <sheetName val="4.6"/>
      <sheetName val="4.5"/>
      <sheetName val="4.3"/>
      <sheetName val="4.2"/>
      <sheetName val="4.1"/>
      <sheetName val="3.30"/>
      <sheetName val="不良品统计日图表"/>
      <sheetName val="3.29"/>
      <sheetName val="3.27"/>
      <sheetName val="L1线不良单件汇总"/>
      <sheetName val="L2线不良单件汇总 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9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5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196.xml><?xml version="1.0" encoding="utf-8"?>
<externalLink xmlns="http://schemas.openxmlformats.org/spreadsheetml/2006/main">
  <externalBook xmlns:r="http://schemas.openxmlformats.org/officeDocument/2006/relationships" r:id="rId1">
    <sheetNames>
      <sheetName val="外协厂监查07年度计划"/>
      <sheetName val="三井东洋监查结果"/>
      <sheetName val="能岛精密监查结果"/>
      <sheetName val="蓝海精密监查结果"/>
      <sheetName val="珍迎再监查结果"/>
      <sheetName val="东洋旺和监查结果"/>
      <sheetName val="科友贸易监查结果"/>
      <sheetName val="08年外协厂监查指导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销售额"/>
      <sheetName val="成型产品入库"/>
      <sheetName val="09年2月"/>
      <sheetName val="库存"/>
      <sheetName val="3月销售"/>
      <sheetName val="料房 "/>
      <sheetName val="料房分析"/>
      <sheetName val="09年3月"/>
      <sheetName val="产值"/>
      <sheetName val="401"/>
      <sheetName val="科目余额表"/>
      <sheetName val="结转产成品"/>
      <sheetName val="结转至中转仓"/>
      <sheetName val="结转销售成本"/>
      <sheetName val="Sheet3"/>
      <sheetName val="09年3月未转厂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98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199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资料清单"/>
      <sheetName val="附表1-2025年2季度原材料供货明细"/>
      <sheetName val="附表2-2025年2季度拆解产物产生、处理量明细表"/>
      <sheetName val="附表3-1-2025年2季度电视机关键产物平衡表"/>
      <sheetName val="附表3-2-2025年2季度CRT显示器、主机关键产物平衡表"/>
      <sheetName val="附表3-3-2025年2季度电冰箱关键产物物料平衡表"/>
      <sheetName val="附表3-4-2025年2季度洗衣机关键产物物料平衡表"/>
      <sheetName val="附表4-2025年2季度屏锥比例"/>
      <sheetName val="附表5-2025年2季度拆解情况汇总表"/>
      <sheetName val="附表6-2025年2季度审核情况表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20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#REF"/>
    </sheetNames>
    <sheetDataSet>
      <sheetData sheetId="0" refreshError="1"/>
      <sheetData sheetId="1" refreshError="1"/>
    </sheetDataSet>
  </externalBook>
</externalLink>
</file>

<file path=xl/externalLinks/externalLink203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1月 (2)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CDMA (2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4.xml><?xml version="1.0" encoding="utf-8"?>
<externalLink xmlns="http://schemas.openxmlformats.org/spreadsheetml/2006/main">
  <externalBook xmlns:r="http://schemas.openxmlformats.org/officeDocument/2006/relationships" r:id="rId1">
    <sheetNames>
      <sheetName val="新"/>
      <sheetName val="#REF!"/>
    </sheetNames>
    <sheetDataSet>
      <sheetData sheetId="0" refreshError="1"/>
      <sheetData sheetId="1" refreshError="1"/>
    </sheetDataSet>
  </externalBook>
</externalLink>
</file>

<file path=xl/externalLinks/externalLink205.xml><?xml version="1.0" encoding="utf-8"?>
<externalLink xmlns="http://schemas.openxmlformats.org/spreadsheetml/2006/main">
  <externalBook xmlns:r="http://schemas.openxmlformats.org/officeDocument/2006/relationships" r:id="rId1">
    <sheetNames>
      <sheetName val="管理图面1"/>
    </sheetNames>
    <sheetDataSet>
      <sheetData sheetId="0" refreshError="1"/>
    </sheetDataSet>
  </externalBook>
</externalLink>
</file>

<file path=xl/externalLinks/externalLink20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#REF"/>
    </sheetNames>
    <sheetDataSet>
      <sheetData sheetId="0" refreshError="1"/>
      <sheetData sheetId="1" refreshError="1"/>
    </sheetDataSet>
  </externalBook>
</externalLink>
</file>

<file path=xl/externalLinks/externalLink20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8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209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0.xml><?xml version="1.0" encoding="utf-8"?>
<externalLink xmlns="http://schemas.openxmlformats.org/spreadsheetml/2006/main">
  <externalBook xmlns:r="http://schemas.openxmlformats.org/officeDocument/2006/relationships" r:id="rId1">
    <sheetNames>
      <sheetName val="科目余额表"/>
      <sheetName val="科目余额表 (2)"/>
    </sheetNames>
    <sheetDataSet>
      <sheetData sheetId="0" refreshError="1"/>
      <sheetData sheetId="1" refreshError="1"/>
    </sheetDataSet>
  </externalBook>
</externalLink>
</file>

<file path=xl/externalLinks/externalLink2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21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21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214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215.xml><?xml version="1.0" encoding="utf-8"?>
<externalLink xmlns="http://schemas.openxmlformats.org/spreadsheetml/2006/main">
  <externalBook xmlns:r="http://schemas.openxmlformats.org/officeDocument/2006/relationships" r:id="rId1">
    <sheetNames>
      <sheetName val="分析主表"/>
      <sheetName val="资料06年"/>
      <sheetName val="存货明细"/>
      <sheetName val="会计科目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6.xml><?xml version="1.0" encoding="utf-8"?>
<externalLink xmlns="http://schemas.openxmlformats.org/spreadsheetml/2006/main">
  <externalBook xmlns:r="http://schemas.openxmlformats.org/officeDocument/2006/relationships" r:id="rId1">
    <sheetNames>
      <sheetName val="目标与实际达成表"/>
      <sheetName val="Sheet2"/>
      <sheetName val="Sheet3"/>
      <sheetName val="#REF!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7.xml><?xml version="1.0" encoding="utf-8"?>
<externalLink xmlns="http://schemas.openxmlformats.org/spreadsheetml/2006/main">
  <externalBook xmlns:r="http://schemas.openxmlformats.org/officeDocument/2006/relationships" r:id="rId1">
    <sheetNames>
      <sheetName val="工作总结计划(肖燕)"/>
      <sheetName val="#REF!"/>
    </sheetNames>
    <sheetDataSet>
      <sheetData sheetId="0" refreshError="1"/>
      <sheetData sheetId="1" refreshError="1"/>
    </sheetDataSet>
  </externalBook>
</externalLink>
</file>

<file path=xl/externalLinks/externalLink218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21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1-1.电视机显示器平衡表"/>
      <sheetName val="1-2.电脑主机平衡表"/>
      <sheetName val="1-3.洗衣机平衡表"/>
      <sheetName val="4.冰箱平衡表"/>
      <sheetName val="附表二屏锥比"/>
      <sheetName val="附表三废弃电子产品拆解前后重量汇总"/>
      <sheetName val="附表四拆解产物产生、处理明细表"/>
      <sheetName val="6个月内的关键拆解物产生量和处理量"/>
      <sheetName val="四季度拆解物去向明细"/>
      <sheetName val="0000000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0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22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22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223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224.xml><?xml version="1.0" encoding="utf-8"?>
<externalLink xmlns="http://schemas.openxmlformats.org/spreadsheetml/2006/main">
  <externalBook xmlns:r="http://schemas.openxmlformats.org/officeDocument/2006/relationships" r:id="rId1">
    <sheetNames>
      <sheetName val="관리담당업무보고"/>
      <sheetName val="Sheet1"/>
      <sheetName val="Sheet2"/>
      <sheetName val="Sheet3"/>
      <sheetName val="#REF!"/>
      <sheetName val="CT Thang 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25.xml><?xml version="1.0" encoding="utf-8"?>
<externalLink xmlns="http://schemas.openxmlformats.org/spreadsheetml/2006/main">
  <externalBook xmlns:r="http://schemas.openxmlformats.org/officeDocument/2006/relationships" r:id="rId1">
    <sheetNames>
      <sheetName val="资料清单"/>
      <sheetName val="附表6-2019年4季度审核情况表"/>
      <sheetName val="附表1-2019年4季度原材料供货明细"/>
      <sheetName val="附表2-2019年4季度拆解产物产生、处理量明细表 "/>
      <sheetName val="附表3-1-2019年4季度电视机关键产物平衡表 (按季)"/>
      <sheetName val="附表3-2-2019年4季度CRT显示器、主机关键产物平衡表"/>
      <sheetName val="附表3-3-2019年4季度电冰箱关键产物物料平衡表 (按季)"/>
      <sheetName val="附表3-4-2019年4季度洗衣机关键产物物料平衡表 (按季)"/>
      <sheetName val="附表4-2019年4季度屏锥比例 (按季)"/>
      <sheetName val="附表5-2019年4季度拆解情况汇总表"/>
      <sheetName val="1年内"/>
      <sheetName val="1年内明细"/>
      <sheetName val="2019年4季度非拆解产物入库"/>
      <sheetName val="2019年4季度未申报基金补贴拆解产物总体情况表"/>
      <sheetName val="2019年4季度生产日报"/>
      <sheetName val="2019年4季度时长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Dinh nghia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  <sheetName val="CHITIET"/>
      <sheetName val="TONGKE3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  <sheetName val="#REF!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  <sheetName val="VT"/>
      <sheetName val="N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MT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附表3-1电视机"/>
      <sheetName val="附表3-2电冰箱"/>
      <sheetName val="附表3-3洗衣机"/>
      <sheetName val="附表4屏锥比例 "/>
      <sheetName val="附表5拆解情况汇总表"/>
      <sheetName val="附表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THPDMoi   N)"/>
      <sheetName val="Chiet tinh dz35"/>
      <sheetName val="财务"/>
      <sheetName val="dongia _2_"/>
      <sheetName val="MTP"/>
      <sheetName val="진행 DATA (2)"/>
      <sheetName val="A-100전제"/>
      <sheetName val=""/>
      <sheetName val="TONGKE3p_"/>
      <sheetName val="DON_GIA"/>
      <sheetName val="TONG_HOP_VL-NC"/>
      <sheetName val="CHITIET_VL-NC-TT_-1p"/>
      <sheetName val="TONG_HOP_VL-NC_TT"/>
      <sheetName val="KPVC-BD_"/>
      <sheetName val="CHITIET_VL-NC-TT-3p"/>
      <sheetName val="CHITIET_VL-NC"/>
      <sheetName val="THPDMoi__(2)"/>
      <sheetName val="t-h_HA_THE"/>
      <sheetName val="TH_VL,_NC,_DDHT_Thanhphuoc"/>
      <sheetName val="dongia_(2)"/>
      <sheetName val="TH_XL"/>
      <sheetName val="vanchuyen_TC"/>
      <sheetName val="THPDMoi___N)"/>
      <sheetName val="Chiet_tinh_dz35"/>
      <sheetName val="CD-실적"/>
      <sheetName val="_REF"/>
      <sheetName val="CHITIET VL_NC"/>
      <sheetName val="lam_moi"/>
      <sheetName val="thao_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  <sheetName val="gVL"/>
      <sheetName val="PNT-QU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총괄양식"/>
      <sheetName val="CD"/>
      <sheetName val="SALES"/>
      <sheetName val="PRODUCT"/>
      <sheetName val="SUM-전기"/>
      <sheetName val="SUM-기계"/>
      <sheetName val="SUM-공조"/>
      <sheetName val="인원계획"/>
      <sheetName val="SEA(관리)"/>
      <sheetName val="SEA(생산)"/>
      <sheetName val="간접"/>
      <sheetName val="직접"/>
      <sheetName val="SEA(생기)"/>
      <sheetName val="SEA(제기)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LINE "/>
      <sheetName val="4월인원"/>
      <sheetName val="4월인건비"/>
      <sheetName val="Worst^5_Jincheon"/>
      <sheetName val="생-판(금액"/>
      <sheetName val="°À"/>
      <sheetName val="ÐÆH"/>
      <sheetName val=""/>
      <sheetName val="°À³_x0018_Â_x0002_"/>
      <sheetName val="_x0004_È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Tong hop"/>
      <sheetName val="truc tiep"/>
      <sheetName val="phu tro"/>
      <sheetName val="THANH PHAM"/>
      <sheetName val="gian tiep"/>
      <sheetName val="CHI TIET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MAI"/>
      <sheetName val="SACH"/>
      <sheetName val="THANH"/>
      <sheetName val="TON"/>
      <sheetName val="29-12"/>
      <sheetName val="30-12"/>
      <sheetName val="31-12"/>
      <sheetName val="sheet"/>
      <sheetName val="30"/>
      <sheetName val="28-12"/>
      <sheetName val="~         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4"/>
      <sheetName val="Sheet3"/>
      <sheetName val="00000000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XL4Poppy"/>
      <sheetName val="Jan22"/>
      <sheetName val="Jan23"/>
      <sheetName val="Jan24"/>
      <sheetName val="Jan25"/>
      <sheetName val="Jan27"/>
      <sheetName val="Jan28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NC"/>
      <sheetName val="VL"/>
      <sheetName val="THDT"/>
      <sheetName val="BIA"/>
      <sheetName val="THQT"/>
      <sheetName val="CT HT"/>
      <sheetName val="B tinh"/>
      <sheetName val="XD"/>
      <sheetName val="TH VT A"/>
      <sheetName val="THtoanbo"/>
      <sheetName val="THboxung"/>
      <sheetName val="PTVT"/>
      <sheetName val="CLechVTSon5.5.03"/>
      <sheetName val="THKPBXSon5.5.03"/>
      <sheetName val="BXSon+binh5.5.03"/>
      <sheetName val="thau"/>
      <sheetName val="XXXXXXXX"/>
      <sheetName val="XXXXXXX0"/>
      <sheetName val="XXXXXXX1"/>
      <sheetName val="XXXXXXX2"/>
      <sheetName val="XXXXXXX3"/>
      <sheetName val="XXXXXXX4"/>
      <sheetName val="XXXXXXX5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Vatlieu"/>
      <sheetName val="DgDuong"/>
      <sheetName val="dgmo-tru"/>
      <sheetName val="dgdam"/>
      <sheetName val="Dam-Mo-Tru"/>
      <sheetName val="dgcong"/>
      <sheetName val="DPD"/>
      <sheetName val="DTDuong"/>
      <sheetName val="GTXLc"/>
      <sheetName val="CPXLk"/>
      <sheetName val="DBu"/>
      <sheetName val="KPTH"/>
      <sheetName val="Bang KL ket cau"/>
      <sheetName val="tuyen"/>
      <sheetName val="dgcoc"/>
      <sheetName val="CP3-3nhip(L=130,251m)(OK)"/>
      <sheetName val="CP4-7nhip(L=289,384m)(OK)"/>
      <sheetName val="CP5-3nhip(L=130,27m)(OK)"/>
      <sheetName val="CP6-4nhip(L=170,5m)(OK)"/>
      <sheetName val="GTXLc-Doan2"/>
      <sheetName val="do xe"/>
      <sheetName val="GT do xe"/>
      <sheetName val="Bieu TH"/>
      <sheetName val="TH lop khoan"/>
      <sheetName val="cdkhoan"/>
      <sheetName val="DG cau"/>
      <sheetName val="PA1-Cau banDUL(1x12m)"/>
      <sheetName val="PA2-Cong ds 2(3x3,5)"/>
      <sheetName val="XL(chinh+khac)"/>
      <sheetName val="S-VK (I)"/>
      <sheetName val="Bang KL"/>
      <sheetName val="CP1-3nhip(L=130,4m)"/>
      <sheetName val="CP2-4nhip(L=170,4m)"/>
      <sheetName val="CP6-4nhip(L=170,4m)"/>
      <sheetName val="KL nhip"/>
      <sheetName val="KL-6cau"/>
      <sheetName val="NMQII-100"/>
      <sheetName val="NMQII"/>
      <sheetName val="MTQII"/>
      <sheetName val="CTYQII"/>
      <sheetName val="VTAcap"/>
      <sheetName val="DCVTACaP"/>
      <sheetName val="TKHC-35"/>
      <sheetName val="TKTK0,4"/>
      <sheetName val="BangPhanday"/>
      <sheetName val="DANBVE"/>
      <sheetName val="TKHC-0,4"/>
      <sheetName val="TKTK-35"/>
      <sheetName val="KL GD2 tong the"/>
      <sheetName val="TKHC-CT"/>
      <sheetName val="MC,MN"/>
      <sheetName val="X,TD"/>
      <sheetName val="TBA,CTO"/>
      <sheetName val="CD"/>
      <sheetName val="Cot"/>
      <sheetName val="TTGD2"/>
      <sheetName val="10000000"/>
      <sheetName val="Giao"/>
      <sheetName val="CHIET TINH"/>
      <sheetName val="Bang gia Ca May"/>
      <sheetName val="Bang Gia VL"/>
      <sheetName val="Tong Hop KP"/>
      <sheetName val=" DON GIA"/>
      <sheetName val="CHIET TINH THEO KH.SAT"/>
      <sheetName val="DT thi ngiem"/>
      <sheetName val="TH DT thi nghiem"/>
      <sheetName val="TH DT"/>
      <sheetName val="DT2"/>
      <sheetName val="CT"/>
      <sheetName val="KL xa"/>
      <sheetName val="KL cot"/>
      <sheetName val="Xa su"/>
      <sheetName val="CP Xa"/>
      <sheetName val="THDT xa"/>
      <sheetName val="Cot dien"/>
      <sheetName val="TH cot"/>
      <sheetName val="CT VC cot"/>
      <sheetName val="VC CT ma"/>
      <sheetName val="CT cot thep"/>
      <sheetName val="CT ma kem"/>
      <sheetName val="PBKL"/>
      <sheetName val="CT be tong"/>
      <sheetName val="C.tinh"/>
      <sheetName val="D12TUVAN"/>
      <sheetName val="D7Longhiep"/>
      <sheetName val="NMNHUa"/>
      <sheetName val="DXMay"/>
      <sheetName val="D7TT3"/>
      <sheetName val="PXII"/>
      <sheetName val="Vaycuong"/>
      <sheetName val="DCUONG"/>
      <sheetName val="DVINA"/>
      <sheetName val="DCKCUONG"/>
      <sheetName val="D3KSVINA"/>
      <sheetName val="DOI 7"/>
      <sheetName val="DOI 3"/>
      <sheetName val="DOI1"/>
      <sheetName val="DOI6"/>
      <sheetName val="DOI5"/>
      <sheetName val="20000000"/>
      <sheetName val="QuyI"/>
      <sheetName val="QuyII"/>
      <sheetName val="QUYIII"/>
      <sheetName val="QUYIV"/>
      <sheetName val="quy1"/>
      <sheetName val="QUY2"/>
      <sheetName val="QUY3"/>
      <sheetName val="QUY4"/>
      <sheetName val="q2"/>
      <sheetName val="q3"/>
      <sheetName val="q4"/>
      <sheetName val="Chi tiet"/>
      <sheetName val="Bu gia"/>
      <sheetName val="Vat tu"/>
      <sheetName val="Thiet ke"/>
      <sheetName val="TH KL,VT,KP"/>
      <sheetName val="Den bu"/>
      <sheetName val="Chart1"/>
      <sheetName val="Phantich"/>
      <sheetName val="Toan_DA"/>
      <sheetName val="2004"/>
      <sheetName val="2005"/>
      <sheetName val="XL4Test5"/>
      <sheetName val="Outlets"/>
      <sheetName val="PGs"/>
      <sheetName val="UNIT"/>
      <sheetName val="Piers of Main Flyover (1)"/>
      <sheetName val="Cot Tru1"/>
      <sheetName val="P3-TanAn-Factored"/>
      <sheetName val="P4-TanAn-Factored"/>
      <sheetName val="DKTT"/>
      <sheetName val="N-luc"/>
      <sheetName val="TH-Tai trong"/>
      <sheetName val="Xamu"/>
      <sheetName val="Than tru"/>
      <sheetName val="Be coc"/>
      <sheetName val="PTDDat-Tru"/>
      <sheetName val="PTDDat-nhip"/>
      <sheetName val="PTDDat-nhipLT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CW of Hoabinh  2002"/>
      <sheetName val=" Goods of Hoabinh 2002 "/>
      <sheetName val="BC"/>
      <sheetName val="Nguon"/>
      <sheetName val="5. KHTS"/>
      <sheetName val="4,Chiphi"/>
      <sheetName val="7. Lai-lo"/>
      <sheetName val="1. DK tai chinh"/>
      <sheetName val="11, Do nhay"/>
      <sheetName val="8, NPV"/>
      <sheetName val="9,TG thu hoi von"/>
      <sheetName val="3,KHVon"/>
      <sheetName val="10. Gia thanh"/>
      <sheetName val="6.Trano"/>
      <sheetName val="2. VDT"/>
      <sheetName val="#REF"/>
      <sheetName val="PTVT goc"/>
      <sheetName val="DG goc"/>
      <sheetName val="CLVL goc"/>
      <sheetName val="khoi luong"/>
      <sheetName val="ptxd"/>
      <sheetName val="ptnuoc"/>
      <sheetName val="bien ban"/>
      <sheetName val="THop"/>
      <sheetName val="GTXL "/>
      <sheetName val="chitiet"/>
      <sheetName val="ptdg"/>
      <sheetName val="vc-tau"/>
      <sheetName val="O-to"/>
      <sheetName val="gia"/>
      <sheetName val="KL"/>
      <sheetName val="KS"/>
      <sheetName val="DGKS"/>
      <sheetName val="TK"/>
      <sheetName val="TKP-Hang"/>
      <sheetName val="TH-hang"/>
      <sheetName val="luong"/>
      <sheetName val="Thang_1"/>
      <sheetName val="Thang_2"/>
      <sheetName val="Thang_3"/>
      <sheetName val="Thang_4"/>
      <sheetName val="PTich"/>
      <sheetName val="TongHop"/>
      <sheetName val="NhapCN"/>
      <sheetName val="THBaocao"/>
      <sheetName val="THThang"/>
      <sheetName val="TM"/>
      <sheetName val="BU-gian"/>
      <sheetName val="Bu-Ha"/>
      <sheetName val="Gia DAN"/>
      <sheetName val="Dan"/>
      <sheetName val="Cuoc"/>
      <sheetName val="Bugia"/>
      <sheetName val="VT"/>
      <sheetName val="KL57"/>
      <sheetName val="CPTK"/>
      <sheetName val="DMTK"/>
      <sheetName val="DGiaCTiet"/>
      <sheetName val="DTCT"/>
      <sheetName val="THKP (2)"/>
      <sheetName val="huong dan su dung "/>
      <sheetName val="du lieu"/>
      <sheetName val="ke hoach mua "/>
      <sheetName val="Tondau+nhapkho"/>
      <sheetName val="tuan 1"/>
      <sheetName val="tuan 2"/>
      <sheetName val="tuan 3"/>
      <sheetName val="tuan 4"/>
      <sheetName val="tuan 5"/>
      <sheetName val="TH-thang"/>
      <sheetName val="X-N-T"/>
      <sheetName val="chamcong"/>
      <sheetName val="nhat ky "/>
      <sheetName val="luong nv"/>
      <sheetName val="% chi phi"/>
      <sheetName val="30000000"/>
      <sheetName val="40000000"/>
      <sheetName val="t1"/>
      <sheetName val="t2"/>
      <sheetName val="t3"/>
      <sheetName val="X.XE"/>
      <sheetName val="c ky 4"/>
      <sheetName val="CKY 5"/>
      <sheetName val="cky 6"/>
      <sheetName val="~         "/>
      <sheetName val="Dam-Mo-Tòu"/>
      <sheetName val="Gia da dam"/>
      <sheetName val="Gia VLXD"/>
      <sheetName val="2001"/>
      <sheetName val="T.H 01"/>
      <sheetName val="2000"/>
      <sheetName val="T8"/>
      <sheetName val="TH8T"/>
      <sheetName val="T9"/>
      <sheetName val="T10"/>
      <sheetName val="VT10"/>
      <sheetName val="VT11"/>
      <sheetName val="VT11 (2)"/>
      <sheetName val="T12-01"/>
      <sheetName val="T1-02"/>
      <sheetName val="T5"/>
      <sheetName val="T6"/>
      <sheetName val="T7"/>
      <sheetName val="T11"/>
      <sheetName val="T12"/>
      <sheetName val="CTCN"/>
      <sheetName val="QTHD"/>
      <sheetName val="B ke"/>
      <sheetName val="K luong"/>
      <sheetName val="VL-NC-M"/>
      <sheetName val="C.tinh DG"/>
      <sheetName val="C.tinh BT"/>
      <sheetName val="Mong"/>
      <sheetName val="Bu VL"/>
      <sheetName val="V.C ngoai tuyen"/>
      <sheetName val="Trung chuyen"/>
      <sheetName val="V.C noi tuyen"/>
      <sheetName val="Cu lyVC noi tuyen"/>
      <sheetName val="CT-6"/>
      <sheetName val="CT-Tram"/>
      <sheetName val="TH-Tram"/>
      <sheetName val="TH-Cto"/>
      <sheetName val="TBA 35-Ldat"/>
      <sheetName val="TDT35TBA"/>
      <sheetName val="TDT-tram"/>
      <sheetName val="TDT-Cto"/>
      <sheetName val="TDT6DDK+TBA"/>
      <sheetName val="DG-Khao sat"/>
      <sheetName val="CT-Tuvan"/>
      <sheetName val="Chi tiet Vc"/>
      <sheetName val="Khoi luong van chuyen "/>
      <sheetName val="TONGDUTOAN"/>
      <sheetName val="Khao Sat"/>
      <sheetName val="ThuyetMinhDT"/>
      <sheetName val="VVVVVVVa"/>
      <sheetName val="sent to"/>
      <sheetName val="HC-01"/>
      <sheetName val="HC-02"/>
      <sheetName val="HC-03"/>
      <sheetName val="HC-04"/>
      <sheetName val="HC-05"/>
      <sheetName val="HC-06"/>
      <sheetName val="HC-07"/>
      <sheetName val="HC-08"/>
      <sheetName val="HC-09"/>
      <sheetName val="HC-10"/>
      <sheetName val="HC-11"/>
      <sheetName val="HC-12"/>
      <sheetName val="HC-13"/>
      <sheetName val="HC-14"/>
      <sheetName val="HC-15"/>
      <sheetName val="HC-16"/>
      <sheetName val="HC-17"/>
      <sheetName val="HC-18"/>
      <sheetName val="Bia1"/>
      <sheetName val="THKC"/>
      <sheetName val="THKC (2)"/>
      <sheetName val="THKC (3)"/>
      <sheetName val="VtuB"/>
      <sheetName val="VtuA"/>
      <sheetName val="CAMmoi"/>
      <sheetName val="CAM1"/>
      <sheetName val="CAMcu"/>
      <sheetName val="CAM2"/>
      <sheetName val="0002"/>
      <sheetName val="0003"/>
      <sheetName val="0004"/>
      <sheetName val="005"/>
      <sheetName val="0006"/>
      <sheetName val="0007"/>
      <sheetName val="0008"/>
      <sheetName val="009"/>
      <sheetName val="stabguide"/>
      <sheetName val="riser 02.01"/>
      <sheetName val="TONG CONG "/>
      <sheetName val="TONG HOP "/>
      <sheetName val="THVT"/>
      <sheetName val="PHAN TICH DON GIA"/>
      <sheetName val="DONGIA DU TOAN"/>
      <sheetName val="THKP"/>
      <sheetName val="th01.05-kh02.05"/>
      <sheetName val="th02.05-kh03.05"/>
      <sheetName val="bb"/>
      <sheetName val="may"/>
      <sheetName val="vp"/>
      <sheetName val="tach vp"/>
      <sheetName val="vp-may"/>
      <sheetName val="HE SO LUONG"/>
      <sheetName val="XM"/>
      <sheetName val="tach  XM"/>
      <sheetName val="to cat"/>
      <sheetName val="to -HT"/>
      <sheetName val="vpm"/>
      <sheetName val="th 12-00"/>
      <sheetName val="th 01-01"/>
      <sheetName val="th 02-01"/>
      <sheetName val="th 03-01"/>
      <sheetName val="th-04-01"/>
      <sheetName val="th-05-01"/>
      <sheetName val="th 06-01"/>
      <sheetName val="th07-01"/>
      <sheetName val="th 08-01"/>
      <sheetName val="th09-01"/>
      <sheetName val="t10 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TT"/>
      <sheetName val="BXLDL"/>
      <sheetName val="LCT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比較表"/>
      <sheetName val="比較表 (2)"/>
      <sheetName val="MH比較表"/>
      <sheetName val="ENG比較表 (2)"/>
      <sheetName val="DONGIA-NGHIAKY"/>
      <sheetName val="Sheet2"/>
      <sheetName val="d c1"/>
      <sheetName val="d c2"/>
      <sheetName val="XL4Poppy"/>
      <sheetName val="Sheet14"/>
      <sheetName val="Sheet18"/>
      <sheetName val="DoiT"/>
      <sheetName val="Da NThu"/>
      <sheetName val="Sheet10"/>
      <sheetName val="HBT"/>
      <sheetName val="SCL - 01"/>
      <sheetName val="XDCB - 00"/>
      <sheetName val="SCL-2000"/>
      <sheetName val="2000"/>
      <sheetName val="Sheet13"/>
      <sheetName val="KtoanHBT"/>
      <sheetName val="BB"/>
      <sheetName val="KH"/>
      <sheetName val="Sheet11"/>
      <sheetName val="Sheet7"/>
      <sheetName val="TH"/>
      <sheetName val="Sheet8"/>
      <sheetName val="Sheet5"/>
      <sheetName val="Sheet6"/>
      <sheetName val="Sheet1"/>
      <sheetName val="Sheet4"/>
      <sheetName val="Btong"/>
      <sheetName val="CTiet"/>
      <sheetName val="Thop VL"/>
      <sheetName val="VC"/>
      <sheetName val="THDT"/>
      <sheetName val="LKVL"/>
      <sheetName val="TKVL"/>
      <sheetName val="TH VL"/>
      <sheetName val="TH-1"/>
      <sheetName val="TH-DT"/>
      <sheetName val="QT3"/>
      <sheetName val="QT4"/>
      <sheetName val="00000000"/>
      <sheetName val="TONGXL"/>
      <sheetName val="DON GIA CHI TIET TL"/>
      <sheetName val="DD35"/>
      <sheetName val="TBA35"/>
      <sheetName val="TH quyettoan"/>
      <sheetName val="biaQT"/>
      <sheetName val="TKe"/>
      <sheetName val="QL6A"/>
      <sheetName val="QL32"/>
      <sheetName val="QL12"/>
      <sheetName val="Sheet9"/>
      <sheetName val="Sheet12"/>
      <sheetName val="Sheet15"/>
      <sheetName val="Sheet16"/>
      <sheetName val="Sheet17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CLGXS"/>
      <sheetName val="thasat"/>
      <sheetName val="Quý I.2001"/>
      <sheetName val="Quý II .2001"/>
      <sheetName val="Quý III.2001"/>
      <sheetName val="T10"/>
      <sheetName val="T11"/>
      <sheetName val="T12.2001"/>
      <sheetName val="Quý IV.2001"/>
      <sheetName val="Nam 2001"/>
      <sheetName val="DC1605"/>
      <sheetName val="DcnamTV"/>
      <sheetName val="ppnamdaibieu"/>
      <sheetName val="TyleAdreyanop"/>
      <sheetName val="ppAdreyanop"/>
      <sheetName val="ketqua"/>
      <sheetName val="maxminth"/>
      <sheetName val="XXXXXXXX"/>
      <sheetName val="Sheet3"/>
      <sheetName val="NAM2002"/>
      <sheetName val="QI-02"/>
      <sheetName val="QUYII-02 "/>
      <sheetName val="QUYIII"/>
      <sheetName val="QUYIV-12"/>
      <sheetName val="QUYIV-11"/>
      <sheetName val="10000000"/>
      <sheetName val="20000000"/>
      <sheetName val="P.TAIVU"/>
      <sheetName val="Chart1"/>
      <sheetName val="TCHC"/>
      <sheetName val="CT45-3"/>
      <sheetName val="CT TR THDHA"/>
      <sheetName val="CT KHU CTSMY"/>
      <sheetName val="CT DNGHE DVVL"/>
      <sheetName val="CT TR NBLOAN"/>
      <sheetName val="SGIANH T3"/>
      <sheetName val="CT NMXMSG T9"/>
      <sheetName val="CT NMXM SGIANH"/>
      <sheetName val="TO COKHI"/>
      <sheetName val="CNUOC NTP"/>
      <sheetName val="NGAV CN2"/>
      <sheetName val="NGAV BVE"/>
      <sheetName val="NGIO AVUONG CN1"/>
      <sheetName val="NGIO AVUONG-KT"/>
      <sheetName val="N GioSGIANH"/>
      <sheetName val="Ngoaigio"/>
      <sheetName val="CT T D A.VUONG KT-LXE"/>
      <sheetName val="gia cong cokhi "/>
      <sheetName val="CT KENH N10-11"/>
      <sheetName val="DNNThach"/>
      <sheetName val="CT BVSONTINH"/>
      <sheetName val="CT TRUONG TSON"/>
      <sheetName val="CTCN CHOHK"/>
      <sheetName val="Thuong tet"/>
      <sheetName val="CTTTDDDC"/>
      <sheetName val="CT TTDDAC DIA CHINH"/>
      <sheetName val="CT VKS Son Tay"/>
      <sheetName val="CT AV-BVE-CDUONG"/>
      <sheetName val="CT A.VUONG CN"/>
      <sheetName val="PTCHC BSUNG"/>
      <sheetName val="PKT LUONG OM"/>
      <sheetName val="PK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Mar1"/>
      <sheetName val="Mar3"/>
      <sheetName val="Mar4"/>
      <sheetName val="Mar5"/>
      <sheetName val="Mar6"/>
      <sheetName val="Mar7"/>
      <sheetName val="Mar8"/>
      <sheetName val="Mar10"/>
      <sheetName val="Mar11"/>
      <sheetName val="Mar12"/>
      <sheetName val="Mar13"/>
      <sheetName val="Mar14"/>
      <sheetName val="Mar15"/>
      <sheetName val="Mar17"/>
      <sheetName val="Mar18"/>
      <sheetName val="Mar19"/>
      <sheetName val="Mar20"/>
      <sheetName val="Mar21"/>
      <sheetName val="Mar22"/>
      <sheetName val="Mar24"/>
      <sheetName val="Mar25"/>
      <sheetName val="Mar26"/>
      <sheetName val="Mar27"/>
      <sheetName val="Mar28"/>
      <sheetName val="Mar29"/>
      <sheetName val="Mar31"/>
      <sheetName val="Mar31 (2)"/>
      <sheetName val="Outlets"/>
      <sheetName val="PGs"/>
      <sheetName val="NAM"/>
      <sheetName val="HUNG"/>
      <sheetName val="HAI"/>
      <sheetName val="LAM"/>
      <sheetName val="Bang gia"/>
      <sheetName val="HANG TIEN BAO"/>
      <sheetName val="TH NHAP TON"/>
      <sheetName val="TH BAN"/>
      <sheetName val="t10-9"/>
      <sheetName val="t9-8"/>
      <sheetName val="tk cty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2"/>
      <sheetName val="PHUONG"/>
      <sheetName val="HAO"/>
      <sheetName val="KIET"/>
      <sheetName val="ANH"/>
      <sheetName val="HUYNH"/>
      <sheetName val="TONGHOP"/>
      <sheetName val="TONKHO"/>
      <sheetName val="BANLE"/>
      <sheetName val="NHAPKHO"/>
      <sheetName val="HTTC-01"/>
      <sheetName val="KCB-01"/>
      <sheetName val="HTTC-02"/>
      <sheetName val="KCB-02"/>
      <sheetName val="HTTC-03"/>
      <sheetName val="KCB-03"/>
      <sheetName val="Congv50x50"/>
      <sheetName val="v75x75"/>
      <sheetName val="tronD75"/>
      <sheetName val="klnen+mat623-anphu"/>
      <sheetName val="Vatlieu"/>
      <sheetName val="He so"/>
      <sheetName val="PL Vua"/>
      <sheetName val="DgDuong"/>
      <sheetName val="dgmo-tru"/>
      <sheetName val="dgdam"/>
      <sheetName val="Dam-Mo-Tru"/>
      <sheetName val="dgcong"/>
      <sheetName val="DPD"/>
      <sheetName val="DTDuong"/>
      <sheetName val="GTXLc"/>
      <sheetName val="CPXLk"/>
      <sheetName val="DBu"/>
      <sheetName val="KPTH"/>
      <sheetName val="Bang KL ket cau"/>
      <sheetName val="Bang VL"/>
      <sheetName val="VL(No V-c)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tuyen"/>
      <sheetName val="dgcoc"/>
      <sheetName val="CP3-3nhip(L=130,251m)(OK)"/>
      <sheetName val="CP4-7nhip(L=289,384m)(OK)"/>
      <sheetName val="CP5-3nhip(L=130,27m)(OK)"/>
      <sheetName val="CP6-4nhip(L=170,5m)(OK)"/>
      <sheetName val="GTXLc-Doan2"/>
      <sheetName val="do xe"/>
      <sheetName val="GT do xe"/>
      <sheetName val="Bieu TH"/>
      <sheetName val="TH lop khoan"/>
      <sheetName val="cdkhoan"/>
      <sheetName val="DG cau"/>
      <sheetName val="PA1-Cau banDUL(1x12m)"/>
      <sheetName val="PA2-Cong ds 2(3x3,5)"/>
      <sheetName val="XL(chinh+khac)"/>
      <sheetName val="S-VK (I)"/>
      <sheetName val="Bang KL"/>
      <sheetName val="dg2001"/>
      <sheetName val="VTPA"/>
      <sheetName val="chi phi"/>
      <sheetName val="SCKC"/>
      <sheetName val="KLg"/>
      <sheetName val="TL"/>
      <sheetName val="TM"/>
      <sheetName val="THKL"/>
      <sheetName val="KL vua"/>
      <sheetName val="DGCT"/>
      <sheetName val="KL thep"/>
      <sheetName val="TKVT thi cong"/>
      <sheetName val="Nhan cong"/>
      <sheetName val="ph©n tÝch vËn chuyÓn"/>
      <sheetName val="THKP"/>
      <sheetName val="DGCT TC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Kh48"/>
      <sheetName val="Ht 48"/>
      <sheetName val="Ht128"/>
      <sheetName val="ht12"/>
      <sheetName val="Kh 12"/>
      <sheetName val="ht 20-10"/>
      <sheetName val="kh20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tѨasat"/>
      <sheetName val="KSTK"/>
      <sheetName val="CVC"/>
      <sheetName val="CLVT"/>
      <sheetName val="vatTu"/>
      <sheetName val="STKLD"/>
      <sheetName val="SoBac"/>
      <sheetName val="DUOI"/>
      <sheetName val="shop DW"/>
      <sheetName val="phan tich KLQT"/>
      <sheetName val="TH KLQT"/>
      <sheetName val="QT SON"/>
      <sheetName val="Sheet1 (2)"/>
      <sheetName val="THVT"/>
      <sheetName val="PHAN TICH DON GIA"/>
      <sheetName val="DONGIA DU TOAN"/>
      <sheetName val="30000000"/>
      <sheetName val="40000000"/>
      <sheetName val="T 2"/>
      <sheetName val="t 3"/>
      <sheetName val="t12-1"/>
      <sheetName val="cong no cuoi ky"/>
      <sheetName val="TH03"/>
      <sheetName val="Gia "/>
      <sheetName val="TONGHOPTHAU"/>
      <sheetName val="CLVT cau tau"/>
      <sheetName val="BUVC cau tau"/>
      <sheetName val="CLVT ke"/>
      <sheetName val="CLVT bai nua nghieng"/>
      <sheetName val="BVC ke"/>
      <sheetName val="Bu van chuyen ben nua nghieng"/>
      <sheetName val="CHITIETTHAU"/>
      <sheetName val="Binh Phu"/>
      <sheetName val="XUAN"/>
      <sheetName val="GIAU"/>
      <sheetName val="HUU TIN"/>
      <sheetName val="GC truong Thanh"/>
      <sheetName val="mua TruongThanh "/>
      <sheetName val="TRONG"/>
      <sheetName val="TVU"/>
      <sheetName val="CUONG"/>
      <sheetName val="D HOANG"/>
      <sheetName val="THUY"/>
      <sheetName val="TANnamPhat"/>
      <sheetName val="vinatafong2"/>
      <sheetName val="ViNaTaFong"/>
      <sheetName val="DaiNam"/>
      <sheetName val="SAPA"/>
      <sheetName val="BICH QUANG"/>
      <sheetName val="DAI HOA"/>
      <sheetName val="DAI HOA (2)"/>
      <sheetName val="DTXD"/>
      <sheetName val="THUAN HIEN"/>
      <sheetName val="       A.TY       "/>
      <sheetName val="SON VIET (2)"/>
      <sheetName val="SON VIET"/>
      <sheetName val="TRUONG PHAT"/>
      <sheetName val="PHU CHAU"/>
      <sheetName val="DA LOI"/>
      <sheetName val="MUA NGOAI"/>
      <sheetName val="HOAN CHAU"/>
      <sheetName val="HUU LIEN"/>
      <sheetName val="VAN PHAT"/>
      <sheetName val="    MCC   "/>
      <sheetName val="CTY QUOC HUNG"/>
      <sheetName val="TIEN NHUNG"/>
      <sheetName val="ANH SAO"/>
      <sheetName val="MUOI HOI"/>
      <sheetName val="TanPhuCuong"/>
      <sheetName val="THIEN CO"/>
      <sheetName val="HUNG PHAT"/>
      <sheetName val="TAN VIET"/>
      <sheetName val="TKH (37)"/>
      <sheetName val="TKH (38)"/>
      <sheetName val="TKH (39)"/>
      <sheetName val="TKH (40)"/>
      <sheetName val="TOTAL"/>
      <sheetName val="621"/>
      <sheetName val="622"/>
      <sheetName val="623"/>
      <sheetName val="627"/>
      <sheetName val="642"/>
      <sheetName val="CHITIET"/>
      <sheetName val="台塑中油RFCC比較表"/>
      <sheetName val="XL4Test5"/>
      <sheetName val="KE PHI"/>
      <sheetName val="KE THUE"/>
      <sheetName val="KE CHI PHI"/>
      <sheetName val="TINH GIA THANH"/>
      <sheetName val="TONG HOP KHAU HAO"/>
      <sheetName val="TONG HOP CHI PHI"/>
      <sheetName val="DA SAN XUAT TRONG THANG"/>
      <sheetName val="THANH TOAN TIEN UNG"/>
      <sheetName val="KHAU HAO DAY CHUYEN DA"/>
      <sheetName val="BHT1"/>
      <sheetName val="TH T1"/>
      <sheetName val="THEM GIO T1"/>
      <sheetName val="VP T1"/>
      <sheetName val="GT PX T1"/>
      <sheetName val="SXT1"/>
      <sheetName val="XDCB"/>
      <sheetName val="XL"/>
      <sheetName val="CN.VLXD"/>
      <sheetName val="Q1-03"/>
      <sheetName val="Q2-03"/>
      <sheetName val="OFFICE"/>
      <sheetName val="CUTTING"/>
      <sheetName val="ISSUANCE ROI"/>
      <sheetName val="LINE A r"/>
      <sheetName val="LINE B r"/>
      <sheetName val="LINE C r"/>
      <sheetName val="LINE D"/>
      <sheetName val="LINE E"/>
      <sheetName val="LINE F"/>
      <sheetName val="LINE G"/>
      <sheetName val="TRIMMING r"/>
      <sheetName val="Q.C"/>
      <sheetName val="PRESSING"/>
      <sheetName val="PACKING r"/>
      <sheetName val="stop "/>
      <sheetName val="TONG"/>
      <sheetName val="SUB"/>
      <sheetName val="SU2LOA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-100전제"/>
      <sheetName val="관리점차트"/>
      <sheetName val="2-2. 실적-PCN"/>
      <sheetName val="2-2. 실적-SE"/>
      <sheetName val="2-2. 실적- ECR"/>
      <sheetName val="2-2. 실적-bir"/>
      <sheetName val="2-2. 실적-DVP"/>
      <sheetName val="2-2. 실적-TIR"/>
      <sheetName val="2-2. 실적-골격정도"/>
      <sheetName val="2-2. 실적-DIQS"/>
      <sheetName val="00000000"/>
      <sheetName val="현황-WORLD"/>
      <sheetName val="현황-북미"/>
      <sheetName val="T-2"/>
      <sheetName val="J-1"/>
      <sheetName val="J-2"/>
      <sheetName val="V-2"/>
      <sheetName val="OPT-일반"/>
      <sheetName val="OPT-서유럽"/>
      <sheetName val="OPT-북미(1)"/>
      <sheetName val="가격원가 (2)"/>
      <sheetName val="rawdata001010 (2)"/>
      <sheetName val="PACK-일반&amp;북미"/>
      <sheetName val="PACK-서유럽"/>
      <sheetName val="b_spec_ph2(batch5)"/>
      <sheetName val="b_spec_ph2(batch6)"/>
      <sheetName val="b_spec_ph2(batch7)"/>
      <sheetName val="b_spec_ph2(batch8)"/>
      <sheetName val="BATCH6 BOM"/>
      <sheetName val="첨1"/>
      <sheetName val="첨2"/>
      <sheetName val="첨3"/>
      <sheetName val="Sheet1"/>
      <sheetName val="Sheet2"/>
      <sheetName val="Sheet3"/>
      <sheetName val="VXXXXX"/>
      <sheetName val="부문운영방침"/>
      <sheetName val="2003년중점사업계획"/>
      <sheetName val="업무추진계획서"/>
      <sheetName val="0203비교"/>
      <sheetName val="2002사업계획실적검토"/>
      <sheetName val="투자예산"/>
      <sheetName val="인원계획안"/>
      <sheetName val="교육계획"/>
      <sheetName val="원가절감계획"/>
      <sheetName val="재료비계획"/>
      <sheetName val="경조"/>
      <sheetName val="02.05.09"/>
      <sheetName val="2002.04"/>
      <sheetName val="일일업무"/>
      <sheetName val="020510"/>
      <sheetName val="020502"/>
      <sheetName val="MY02 TJVM"/>
      <sheetName val="종합"/>
      <sheetName val="첨부"/>
      <sheetName val="신규입수"/>
      <sheetName val="신규완료"/>
      <sheetName val="수정입수"/>
      <sheetName val="수정완료"/>
      <sheetName val="엔진조립공정도"/>
      <sheetName val="TA조립공정도"/>
      <sheetName val="창고관리"/>
      <sheetName val="대물창고"/>
      <sheetName val="일방통행로(대물)"/>
      <sheetName val="31-01(주소)"/>
      <sheetName val="31-01(지역표)"/>
      <sheetName val="31-02(주소)"/>
      <sheetName val="31-02(지역표)"/>
      <sheetName val="31-02(주소)2"/>
      <sheetName val="31-02(지역표)2"/>
      <sheetName val="31-03(주소)"/>
      <sheetName val="31-03(지역표)"/>
      <sheetName val="31-04(주소)"/>
      <sheetName val="31-04(지역표)"/>
      <sheetName val="31-05(주소)"/>
      <sheetName val="31-05(지역표)"/>
      <sheetName val="31-06(주소)2"/>
      <sheetName val="31-06(지역표)2"/>
      <sheetName val="인텍크SEQ LAY-OUT"/>
      <sheetName val="ID코드"/>
      <sheetName val="표지 (2)"/>
      <sheetName val="34G(Lay-Out)"/>
      <sheetName val="34G장비운행방향"/>
      <sheetName val="34S-RACK(달리)"/>
      <sheetName val="달리(주기표)"/>
      <sheetName val="34-01(다단랙)"/>
      <sheetName val="34-01(주소)"/>
      <sheetName val="34-01(지역표)"/>
      <sheetName val="34-01(지역표) (2)"/>
      <sheetName val="34-01(지역표) (식별)"/>
      <sheetName val="34-02(주소)"/>
      <sheetName val="34-02(지역표)"/>
      <sheetName val="34-03(주소)"/>
      <sheetName val="34-03(지역표)"/>
      <sheetName val="34-04(주소)"/>
      <sheetName val="34-04(지역표)"/>
      <sheetName val="34-05(주소)"/>
      <sheetName val="34-05(지역표)"/>
      <sheetName val="34-06(주소)"/>
      <sheetName val="34-06(지역표)"/>
      <sheetName val="34-07(주소)"/>
      <sheetName val="34-07(지역표)"/>
      <sheetName val="34-08(주소)"/>
      <sheetName val="34-08(지역표)"/>
      <sheetName val="34-08(지역표) (식별)"/>
      <sheetName val="34-09(주소)"/>
      <sheetName val="34-09(지역표)"/>
      <sheetName val="34-09(지역표) (식별)"/>
      <sheetName val="FAM1엔진LIST"/>
      <sheetName val="INT'MF SEQ"/>
      <sheetName val="MAIN(CA)"/>
      <sheetName val="MAIN(CB)"/>
      <sheetName val="MAIN(CC)"/>
      <sheetName val="MAIN(CP)"/>
      <sheetName val="MAIN(CJ)"/>
      <sheetName val="MAIN(CD)"/>
      <sheetName val="MAIN(CH)"/>
      <sheetName val="CA"/>
      <sheetName val="PIS(A)"/>
      <sheetName val="PIS(A)NP"/>
      <sheetName val="PIS(B)"/>
      <sheetName val="PIS(B)NP"/>
      <sheetName val="PIS(3)"/>
      <sheetName val="PIS(3)NP"/>
      <sheetName val="CRK배치"/>
      <sheetName val="CRK(1)"/>
      <sheetName val="CRK(1)NP"/>
      <sheetName val="CRK(2)"/>
      <sheetName val="CRK(2)NP"/>
      <sheetName val="CRK(3)"/>
      <sheetName val="CRK(3)NP"/>
      <sheetName val="SUB(1)"/>
      <sheetName val="SUB(1)NP"/>
      <sheetName val="SUB(2)"/>
      <sheetName val="SUB(2)NP"/>
      <sheetName val="H BOLT"/>
      <sheetName val="H BOLT NP"/>
      <sheetName val="10"/>
      <sheetName val="10공정 NP"/>
      <sheetName val="30"/>
      <sheetName val="30공정 NP"/>
      <sheetName val="60"/>
      <sheetName val="60공정 NP"/>
      <sheetName val="70"/>
      <sheetName val="70공정 NP"/>
      <sheetName val="80"/>
      <sheetName val="80공정 NP"/>
      <sheetName val="90"/>
      <sheetName val="90공정 NP"/>
      <sheetName val="100"/>
      <sheetName val="100공정 NP"/>
      <sheetName val="210"/>
      <sheetName val="210공정 NP"/>
      <sheetName val="220"/>
      <sheetName val="220공정 NP"/>
      <sheetName val="230"/>
      <sheetName val="230공정 NP"/>
      <sheetName val="240"/>
      <sheetName val="240공정 NP"/>
      <sheetName val="250"/>
      <sheetName val="250공정 NP"/>
      <sheetName val="260"/>
      <sheetName val="260공정 NP"/>
      <sheetName val="270"/>
      <sheetName val="270공정 NP"/>
      <sheetName val="280(1)"/>
      <sheetName val="280(1) NP"/>
      <sheetName val="280(2)"/>
      <sheetName val="280(2) NP"/>
      <sheetName val="290 "/>
      <sheetName val="290공정 NP"/>
      <sheetName val="300"/>
      <sheetName val="300공정 NP"/>
      <sheetName val="D해드SEQ"/>
      <sheetName val="D해드SEQ공정 NP"/>
      <sheetName val="CB"/>
      <sheetName val="300-A"/>
      <sheetName val="300-A공정 NP"/>
      <sheetName val="300(신규제작)"/>
      <sheetName val="300신규 NP"/>
      <sheetName val="310 "/>
      <sheetName val="310공정 NP"/>
      <sheetName val="320"/>
      <sheetName val="320공정 NP"/>
      <sheetName val="330"/>
      <sheetName val="330공정 NP"/>
      <sheetName val="400"/>
      <sheetName val="400공정 NP"/>
      <sheetName val="410"/>
      <sheetName val="410공정 NP"/>
      <sheetName val="420(오)"/>
      <sheetName val="420(오)공정 NP"/>
      <sheetName val="420(왼)"/>
      <sheetName val="420(왼)공정 NP"/>
      <sheetName val="430"/>
      <sheetName val="430공정 NP"/>
      <sheetName val="440"/>
      <sheetName val="440공정 NP"/>
      <sheetName val="450"/>
      <sheetName val="450공정 NP"/>
      <sheetName val="460"/>
      <sheetName val="460공정 NP"/>
      <sheetName val="470"/>
      <sheetName val="470공정 NP"/>
      <sheetName val="480"/>
      <sheetName val="480공정 NP"/>
      <sheetName val="490"/>
      <sheetName val="490공정 NP"/>
      <sheetName val="500"/>
      <sheetName val="500공정 NP"/>
      <sheetName val="510"/>
      <sheetName val="510공정 NP"/>
      <sheetName val="TEST"/>
      <sheetName val="TEST NP"/>
      <sheetName val="표지(가공)"/>
      <sheetName val="SCPL-A(1)"/>
      <sheetName val="SCPL-A(1) NP"/>
      <sheetName val="SCPL-A(2)"/>
      <sheetName val="SCPL-A(2) NP"/>
      <sheetName val="SCPL-B"/>
      <sheetName val="SCPL-B NP"/>
      <sheetName val="SCPL-C"/>
      <sheetName val="SCPL-C NP"/>
      <sheetName val="SOP-130"/>
      <sheetName val="SOP-130 NP"/>
      <sheetName val="SOP-80"/>
      <sheetName val="SOP-80 NP"/>
      <sheetName val="SUP'-CAM"/>
      <sheetName val="SUP'-CAM NP"/>
      <sheetName val="S(D)-CAM (1)(2)"/>
      <sheetName val="S(D)-CAM(1)(2) NP"/>
      <sheetName val="CYL-BLOCK-170"/>
      <sheetName val="CYL-BLOCK-170 NP"/>
      <sheetName val="CYL-BLOCK-65"/>
      <sheetName val="CYL-BLOCK-65 NP"/>
      <sheetName val="BRG-CAP"/>
      <sheetName val="BRG-CAP NP"/>
      <sheetName val="CON-ROD"/>
      <sheetName val="CON-ROD NP"/>
      <sheetName val="DCPL-A(1)"/>
      <sheetName val="DCPL-A(1) NP"/>
      <sheetName val="DCPL-A (2)"/>
      <sheetName val="DCPL-A(2) NP"/>
      <sheetName val="DCPL-B,D"/>
      <sheetName val="DCPL-B,D NP"/>
      <sheetName val="DCPL-E"/>
      <sheetName val="DCPL-E NP"/>
      <sheetName val="DCPL-F"/>
      <sheetName val="DCPL-F NP"/>
      <sheetName val="DCPL-G"/>
      <sheetName val="DCPL-G NP (2)"/>
      <sheetName val="표지(TA)"/>
      <sheetName val="T1-A10"/>
      <sheetName val="A10 공정 NP"/>
      <sheetName val="T1-A20"/>
      <sheetName val="T1-A20 NP"/>
      <sheetName val="T1-A30(1)"/>
      <sheetName val="T1-A30(1) NP"/>
      <sheetName val="T1-A30(2)"/>
      <sheetName val="T1-A30(2) NP"/>
      <sheetName val="T1-A30(3)"/>
      <sheetName val="T1-A30(3) NP"/>
      <sheetName val="T1-A40(1)"/>
      <sheetName val="T1-A40(1) NP"/>
      <sheetName val="T1-A50(1)"/>
      <sheetName val="T1-A50(1) NP"/>
      <sheetName val="T1-A50(2)"/>
      <sheetName val="T1-A50(2) NP"/>
      <sheetName val="T1-B10"/>
      <sheetName val="T1-B10 NP"/>
      <sheetName val="T1-B20"/>
      <sheetName val="T1-B20 NP"/>
      <sheetName val="T1-B30"/>
      <sheetName val="T1-B30 NP"/>
      <sheetName val="T1-B40"/>
      <sheetName val="T1-B40 NP"/>
      <sheetName val="T1-B50(1)"/>
      <sheetName val="T1-B50(1) NP"/>
      <sheetName val="T1-B50(2)"/>
      <sheetName val="T1-B50(2) NP"/>
      <sheetName val="T1-B60"/>
      <sheetName val="T1-B60 NP"/>
      <sheetName val="T1-B60 (2)"/>
      <sheetName val="T1-B60 NP (2)"/>
      <sheetName val="T1-B70"/>
      <sheetName val="T1-B70 NP"/>
      <sheetName val="T1-B80 "/>
      <sheetName val="T1-B80 NP "/>
      <sheetName val="CD"/>
      <sheetName val="CC"/>
      <sheetName val="CP"/>
      <sheetName val="CJ"/>
      <sheetName val="엔진2조립표지"/>
      <sheetName val="E2-10"/>
      <sheetName val="E2-10 NP"/>
      <sheetName val="E2-20"/>
      <sheetName val="E2-20 NP"/>
      <sheetName val="E2-30"/>
      <sheetName val="E2-30 NP"/>
      <sheetName val="E2-40"/>
      <sheetName val="E2-40 NP"/>
      <sheetName val="E2-50"/>
      <sheetName val="E2-50 NP"/>
      <sheetName val="E2-60"/>
      <sheetName val="E2-60 NP"/>
      <sheetName val="E2-70"/>
      <sheetName val="E2-70 NP"/>
      <sheetName val="E2-80"/>
      <sheetName val="E2-80 NP"/>
      <sheetName val="E2-85"/>
      <sheetName val="E2-85 NP"/>
      <sheetName val="E2-90"/>
      <sheetName val="E2-90 NP"/>
      <sheetName val="E2-100"/>
      <sheetName val="E2-100 NP"/>
      <sheetName val="E2-120"/>
      <sheetName val="E2-120 NP"/>
      <sheetName val="E2-130"/>
      <sheetName val="E2-130 NP"/>
      <sheetName val="E2-140"/>
      <sheetName val="E2-140 NP"/>
      <sheetName val="E2-150"/>
      <sheetName val="E2-150 NP"/>
      <sheetName val="E2-블럭가공"/>
      <sheetName val="E2-블럭가공 NP (13)"/>
      <sheetName val="CRK(지역표) (2)"/>
      <sheetName val="CRK(지역표)"/>
      <sheetName val="D해드(지역표)"/>
      <sheetName val="담당별부품리스트DATA"/>
      <sheetName val="담당별부품리스트(CA)"/>
      <sheetName val="담당별부품리스트(CB)"/>
      <sheetName val="담당별부품리스트(CC)"/>
      <sheetName val="담당별부품리스트(CD)"/>
      <sheetName val="담당별부품리스트(CH)"/>
      <sheetName val="담당별부품리스트(CJ)"/>
      <sheetName val="담당별부품리스트(CP)"/>
      <sheetName val="부평Issue"/>
      <sheetName val="부평Lead"/>
      <sheetName val="부평 Item"/>
      <sheetName val="군산Issue"/>
      <sheetName val="군산Lead"/>
      <sheetName val="군산Item"/>
      <sheetName val="창원Issue"/>
      <sheetName val="창원Lead"/>
      <sheetName val="창원Item"/>
      <sheetName val="A_100전제"/>
      <sheetName val="일정표"/>
      <sheetName val="Sheet1 (2)"/>
      <sheetName val="01주"/>
      <sheetName val="02주"/>
      <sheetName val="03주"/>
      <sheetName val="04주"/>
      <sheetName val="05주"/>
      <sheetName val="06주"/>
      <sheetName val="07주"/>
      <sheetName val="08주"/>
      <sheetName val="09주"/>
      <sheetName val="10주"/>
      <sheetName val="11주"/>
      <sheetName val="12주"/>
      <sheetName val="13주"/>
      <sheetName val="14주"/>
      <sheetName val="15주"/>
      <sheetName val="16주"/>
      <sheetName val="17주"/>
      <sheetName val="18주"/>
      <sheetName val="19주"/>
      <sheetName val="20주"/>
      <sheetName val="21주"/>
      <sheetName val="22주"/>
      <sheetName val="23주"/>
      <sheetName val="사용설명서"/>
      <sheetName val="입력"/>
      <sheetName val="연마대기실사입력"/>
      <sheetName val="완성재고실사입력"/>
      <sheetName val="투입계획"/>
      <sheetName val="케디불출"/>
      <sheetName val="에에스불출"/>
      <sheetName val="재고도표"/>
      <sheetName val="소프트완성"/>
      <sheetName val="열처리완성"/>
      <sheetName val="연마완성"/>
      <sheetName val="조립투입"/>
      <sheetName val="가동율"/>
      <sheetName val="불량율"/>
      <sheetName val="불량비용"/>
      <sheetName val="투입계획집계"/>
      <sheetName val="투입7일량"/>
      <sheetName val="완성재고집계"/>
      <sheetName val="대기재고집계"/>
      <sheetName val="기준재고표"/>
      <sheetName val="라인코드"/>
      <sheetName val="TA사양"/>
      <sheetName val="12"/>
      <sheetName val="12 (2)"/>
      <sheetName val="122"/>
      <sheetName val="122 (2)"/>
      <sheetName val="123"/>
      <sheetName val="123 (2)"/>
      <sheetName val="124"/>
      <sheetName val="124 (2)"/>
      <sheetName val="대1"/>
      <sheetName val="대1 (2)"/>
      <sheetName val="대2"/>
      <sheetName val="대2 (2)"/>
      <sheetName val="대3"/>
      <sheetName val="대3 (2)"/>
      <sheetName val="쌍용"/>
      <sheetName val="쌍용 (2)"/>
      <sheetName val="기타"/>
      <sheetName val="기타 (2)"/>
      <sheetName val="A_100__"/>
      <sheetName val="M_x0002_"/>
      <sheetName val="cvr"/>
      <sheetName val="sum"/>
      <sheetName val="Asp"/>
      <sheetName val="Invs"/>
      <sheetName val="volm"/>
      <sheetName val="PL"/>
      <sheetName val="Fin"/>
      <sheetName val="Comp"/>
      <sheetName val="sen"/>
      <sheetName val="Conc"/>
      <sheetName val="●"/>
      <sheetName val="PSum"/>
      <sheetName val="Vol"/>
      <sheetName val="NI"/>
      <sheetName val="NIwk"/>
      <sheetName val="NIwk1"/>
      <sheetName val="NIwk2"/>
      <sheetName val="NIwk3"/>
      <sheetName val="NIwk4"/>
      <sheetName val="NIwk5"/>
      <sheetName val="CM"/>
      <sheetName val="Prcb"/>
      <sheetName val="Nswk"/>
      <sheetName val="Mtrl wk"/>
      <sheetName val="Wrt.c"/>
      <sheetName val="●●"/>
      <sheetName val="Eco"/>
      <sheetName val="Inv"/>
      <sheetName val="Vol-abs"/>
      <sheetName val="Vol-co"/>
      <sheetName val="Vol-pls"/>
      <sheetName val="VDB"/>
      <sheetName val="Prc"/>
      <sheetName val="Mtrl"/>
      <sheetName val="Wrt"/>
      <sheetName val="Lgst"/>
      <sheetName val="CC_bak"/>
      <sheetName val="CMDB"/>
      <sheetName val="NF"/>
      <sheetName val="SC"/>
      <sheetName val="SCp.u"/>
      <sheetName val="SC-BP06"/>
      <sheetName val="Dep"/>
      <sheetName val="Fins"/>
      <sheetName val="DCF"/>
      <sheetName val="CO_SUP"/>
      <sheetName val="CO_CKD"/>
      <sheetName val="0®"/>
      <sheetName val=""/>
      <sheetName val="250공ȕ"/>
      <sheetName val="Cover"/>
      <sheetName val="관리방안"/>
      <sheetName val="부서별 진행계획(부평프레스)"/>
      <sheetName val="부서별 진행계획(Team용)"/>
      <sheetName val="매출DATA"/>
      <sheetName val="A-100전제_CEL"/>
      <sheetName val="M_x0002____à2_x0014_"/>
      <sheetName val="0®__ZL£_x0003_0®"/>
      <sheetName val="250공ȕ__xd800_ᐲ"/>
      <sheetName val="EA0M"/>
      <sheetName val="원재료종합"/>
      <sheetName val="PAKAGE4362"/>
      <sheetName val="2㈰"/>
      <sheetName val="FUEL FILLER"/>
      <sheetName val="부문별 현황"/>
      <sheetName val="●현황"/>
      <sheetName val="●목차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ND"/>
      <sheetName val="TN"/>
      <sheetName val="THN"/>
      <sheetName val="CAMAY"/>
      <sheetName val="VL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NHALCONGduong"/>
      <sheetName val="Congty"/>
      <sheetName val="VPPN"/>
      <sheetName val="XN74"/>
      <sheetName val="XN54"/>
      <sheetName val="XN33"/>
      <sheetName val="NK96"/>
      <sheetName val="XL4Test5"/>
      <sheetName val="Nhan cong`#_.g"/>
      <sheetName val="Sheet1"/>
      <sheetName val="Sheet2"/>
      <sheetName val="Sheet3"/>
      <sheetName val="CHTT"/>
      <sheetName val=""/>
      <sheetName val="KKKKKKKK"/>
      <sheetName val="KKKKKKKK (2)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__ERROR"/>
      <sheetName val="ZZZXXCK35KANRI"/>
      <sheetName val="Chart1"/>
      <sheetName val="regist"/>
      <sheetName val="regist_tmp"/>
      <sheetName val="regist (2)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HD-XUAT"/>
      <sheetName val="dongia (2)"/>
      <sheetName val="chitimc"/>
      <sheetName val="giathanh1"/>
      <sheetName val="gtrinh"/>
      <sheetName val="lam-moi"/>
      <sheetName val="chitiet"/>
      <sheetName val="DONGIA"/>
      <sheetName val="thao-go"/>
      <sheetName val="dtxl"/>
      <sheetName val="#REF"/>
      <sheetName val="TH XL"/>
      <sheetName val="VC"/>
      <sheetName val="Tiepdia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  <sheetName val="#REF!"/>
      <sheetName val="차체"/>
      <sheetName val="CD-실적"/>
      <sheetName val="A-100전제"/>
      <sheetName val="진행 DAT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BookJHFGJGXBGCCNCVCCVVCVCC2"/>
      <sheetName val="#REF"/>
      <sheetName val="_REF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"/>
      <sheetName val="DG "/>
      <sheetName val="KKKKKKKK"/>
      <sheetName val="Congty"/>
      <sheetName val="Start"/>
      <sheetName val="dongia (2)"/>
      <sheetName val="A-100전제"/>
      <sheetName val="CD-실적"/>
      <sheetName val="_x005f_x0000__x005f_x0000__x005f_x0000__x005f_x0000__x0"/>
      <sheetName val="_BookJHFGJGXB"/>
      <sheetName val="MTO_REV_2(ARMOR)"/>
      <sheetName val="DS_CHU_Phuc"/>
      <sheetName val="DS_THI_AT"/>
      <sheetName val="Bien_Ban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G_"/>
      <sheetName val="_x005f_x005f_x005f_x0000__x005f_x005f_x005f_x0000__x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CLIENTES"/>
      <sheetName val="B. OUTLOOK"/>
      <sheetName val="ECONOMETRICS"/>
      <sheetName val="HEADCOUNT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den bu"/>
      <sheetName val="GD1-2000"/>
      <sheetName val="GD1-1999"/>
      <sheetName val="tong hop TDT"/>
      <sheetName val="vienvia"/>
      <sheetName val="GD2-2001"/>
      <sheetName val="k110-115"/>
      <sheetName val="k115-118"/>
      <sheetName val="k118-120"/>
      <sheetName val="denbu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XL4Poppy"/>
      <sheetName val="#REF"/>
      <sheetName val="#REF!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011"/>
      <sheetName val="011 (2)"/>
      <sheetName val="011 (3)"/>
      <sheetName val="#REF!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진행 DATA (2)"/>
      <sheetName val="Cover"/>
      <sheetName val="관리방안"/>
      <sheetName val="부서별 진행계획(부평프레스)"/>
      <sheetName val="부서별 진행계획(Team용)"/>
      <sheetName val="진행 DATA _2_"/>
      <sheetName val="표지"/>
      <sheetName val="resume"/>
      <sheetName val="BRAKE"/>
      <sheetName val="#REF"/>
      <sheetName val="A-100전제"/>
      <sheetName val="dong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DOCHAT1"/>
      <sheetName val="DOCHAT2"/>
      <sheetName val="DNTC"/>
      <sheetName val="Compressive_strength (gun)1"/>
      <sheetName val="Compressive_strength (gun)2"/>
      <sheetName val="#REF"/>
      <sheetName val="#REF!"/>
      <sheetName val="PNT-QUOT-#3"/>
      <sheetName val="CT Thang 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gtxl-dugng(11m)"/>
      <sheetName val="KKKKKKKK"/>
      <sheetName val="TONGKE3p"/>
      <sheetName val="CHITIET VL-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Entry Sheet Menu"/>
      <sheetName val="Segmented Sales Budget"/>
      <sheetName val="Budgeted P&amp;L"/>
      <sheetName val="Prior Year BL info"/>
      <sheetName val="Segment Sales PY"/>
      <sheetName val="Prior Year P&amp;L"/>
      <sheetName val="Prior Year Ratios "/>
      <sheetName val="Currency Table"/>
      <sheetName val="INSTRUCTIONS"/>
      <sheetName val="Company info"/>
      <sheetName val="Summary IS Analysis"/>
      <sheetName val="Summary Mfg Analysis"/>
      <sheetName val="Ratio Summary"/>
      <sheetName val="P&amp;L COA - INPUT"/>
      <sheetName val="BS COA - INPUT"/>
      <sheetName val="Non-recurring"/>
      <sheetName val="SALES &amp; AGING - INPUT"/>
      <sheetName val="MFG VAR - INPUT"/>
      <sheetName val="DIR LAB VAR - INPUT"/>
      <sheetName val="PP&amp;E Continuity Schedule"/>
      <sheetName val="PPE CAPEX"/>
      <sheetName val="Customer analysis - INPUT"/>
      <sheetName val="Vendor analysis - INPUT"/>
      <sheetName val="Monthly Analysis-writeup"/>
      <sheetName val="Manufacturing Analysis-writeup"/>
      <sheetName val="OPEX Analysis - writeup"/>
      <sheetName val="P&amp;L COA - US"/>
      <sheetName val="BS COA - US"/>
      <sheetName val="SCF DIR MTD - US"/>
      <sheetName val="AGING AND SALES - US"/>
      <sheetName val="PP&amp;E Continuity Schedule - US"/>
      <sheetName val="PPE CAPEX - US"/>
      <sheetName val="Sales analysis"/>
      <sheetName val="IS analysis - monthly"/>
      <sheetName val="IS analysis - qtr"/>
      <sheetName val="IS analysis - charts"/>
      <sheetName val="SCF"/>
      <sheetName val="SCF cumulative"/>
      <sheetName val="IS analysis Vs Previous Year"/>
      <sheetName val="Inventory analysis "/>
      <sheetName val="Liquidity - monthly"/>
      <sheetName val="Profitability - monthly"/>
      <sheetName val="DuPont - Monthly"/>
      <sheetName val="AR analysis - Monthly"/>
      <sheetName val="AP analysis - Monthly"/>
      <sheetName val="Z-score - Monthly"/>
      <sheetName val="Liquidity - quarterly"/>
      <sheetName val="Profitability - quarterly"/>
      <sheetName val="DuPont Qrtly"/>
      <sheetName val="AR analysis Qrtly"/>
      <sheetName val="AP analysis Qrtly"/>
      <sheetName val="Z-score Qrt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Control"/>
      <sheetName val="TOC"/>
      <sheetName val="Report"/>
      <sheetName val="Xaxis"/>
      <sheetName val="A"/>
      <sheetName val="B"/>
      <sheetName val="N"/>
      <sheetName val="H"/>
      <sheetName val="U"/>
      <sheetName val="V"/>
      <sheetName val="C"/>
      <sheetName val="D"/>
      <sheetName val="E"/>
      <sheetName val="F"/>
      <sheetName val="G"/>
      <sheetName val="K"/>
      <sheetName val="L"/>
      <sheetName val="M"/>
      <sheetName val="O"/>
      <sheetName val="P"/>
      <sheetName val="Q"/>
      <sheetName val="R"/>
      <sheetName val="S"/>
      <sheetName val="T"/>
      <sheetName val="W"/>
      <sheetName val="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缺少"/>
      <sheetName val="现金流量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bang tien luong"/>
      <sheetName val="PHAN TICH VAT TU BIET THU H7"/>
      <sheetName val="bang tien luong (2)"/>
      <sheetName val="BTHD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外协厂监查07年度计划"/>
      <sheetName val="三井东洋监查结果"/>
      <sheetName val="能岛精密监查结果"/>
      <sheetName val="蓝海精密监查结果"/>
      <sheetName val="珍迎再监查结果"/>
      <sheetName val="东洋旺和监查结果"/>
      <sheetName val="科友贸易监查结果"/>
      <sheetName val="08年外协厂监查指导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D-실적"/>
      <sheetName val="CD"/>
      <sheetName val="MH_Util_2"/>
      <sheetName val="MH_Util_1"/>
      <sheetName val="Cost_Reduct'n"/>
      <sheetName val="MH_당월"/>
      <sheetName val="MH_누계"/>
      <sheetName val="부-잔업율(계획)"/>
      <sheetName val="부-잔업율(실적)"/>
      <sheetName val="CD계획(BASIC)"/>
      <sheetName val="CD계획(ROLLING)"/>
      <sheetName val="CD실적"/>
      <sheetName val="국산화"/>
      <sheetName val="LOCAL"/>
      <sheetName val="LPI"/>
      <sheetName val="LPI계획"/>
      <sheetName val="LPI실적"/>
      <sheetName val="MH_Product"/>
      <sheetName val="MH_Graph_HVAC"/>
      <sheetName val="MH_Graph_Jicheon"/>
      <sheetName val="MH_Graph_Str"/>
      <sheetName val="MH_Graph_Brk"/>
      <sheetName val="MH_Graph_Elec"/>
      <sheetName val="MH_Graph_Comp"/>
      <sheetName val="Worst_5_Total"/>
      <sheetName val="Worst_5_STR"/>
      <sheetName val="Worst_5_HVAC"/>
      <sheetName val="Worst_5_Jincheon"/>
      <sheetName val="Worst_5_Brk"/>
      <sheetName val="Worst_5_Comp"/>
      <sheetName val="Worst_5_Elec"/>
      <sheetName val="Unpro_MH"/>
      <sheetName val="표지"/>
      <sheetName val="TOTAL"/>
      <sheetName val="생산(제품)"/>
      <sheetName val="생-판(금액)"/>
      <sheetName val="생산대수"/>
      <sheetName val="재고"/>
      <sheetName val="부-잔업율"/>
      <sheetName val="MH운용(후)"/>
      <sheetName val="인원HV"/>
      <sheetName val="부잔업(BACK)"/>
      <sheetName val="일용직"/>
      <sheetName val="MH운용(전)"/>
      <sheetName val="미투입"/>
      <sheetName val="&amp;&amp;&amp;###&amp;&amp;&amp;"/>
      <sheetName val="재고BACK"/>
      <sheetName val="CD,투자"/>
      <sheetName val="인원V"/>
      <sheetName val="TOTAL(인쇄)"/>
      <sheetName val="생산-2"/>
      <sheetName val="생산-2 (2)"/>
      <sheetName val="생산-3"/>
      <sheetName val="LPI-1"/>
      <sheetName val="부하율-1"/>
      <sheetName val="인원-1"/>
      <sheetName val="인원-2"/>
      <sheetName val="MH(2)"/>
      <sheetName val="Summary by Procuct"/>
      <sheetName val="HVAC"/>
      <sheetName val="정리본"/>
      <sheetName val="SUMMARY"/>
      <sheetName val="원본"/>
      <sheetName val="매출"/>
      <sheetName val="excel"/>
      <sheetName val="발표순서"/>
      <sheetName val="조소개"/>
      <sheetName val="HEAT"/>
      <sheetName val="LAY-OUT"/>
      <sheetName val="생산성분석"/>
      <sheetName val="개선내역"/>
      <sheetName val="효과파악"/>
      <sheetName val="향후계획"/>
      <sheetName val="개선1"/>
      <sheetName val="개선2"/>
      <sheetName val="개선3"/>
      <sheetName val="개선4"/>
      <sheetName val="개선5"/>
      <sheetName val="개선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"/>
      <sheetName val="_Cꈨ_x001c_R7935644   _x001c_D_x0011_G)"/>
      <sheetName val="CD_실적"/>
      <sheetName val="#REF"/>
      <sheetName val="진행 DATA (2)"/>
      <sheetName val="A-100전제"/>
      <sheetName val="_Cꈨ_x005f_x001c_R7935644   _x005f_x001c_D_x"/>
      <sheetName val="DGchitiet "/>
      <sheetName val="죜소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TTDN"/>
      <sheetName val="DLBCKT"/>
      <sheetName val="KTXLDL"/>
      <sheetName val="BCDSPS"/>
      <sheetName val="BCDKT"/>
      <sheetName val="PTT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OUT 3-05"/>
      <sheetName val="#REF"/>
      <sheetName val="#REF!"/>
      <sheetName val="VL"/>
      <sheetName val="OUT_3-05"/>
      <sheetName val="华声报价"/>
      <sheetName val="非ROHS出库量"/>
      <sheetName val="dongi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TNHC"/>
      <sheetName val="VatTu"/>
      <sheetName val="TN3982 (SCL)"/>
      <sheetName val="DGTT"/>
      <sheetName val="DG3285"/>
      <sheetName val="QD501"/>
      <sheetName val="THDT"/>
      <sheetName val="GTCP"/>
      <sheetName val="TP"/>
      <sheetName val="THCP"/>
      <sheetName val="VC"/>
      <sheetName val="DTTN"/>
      <sheetName val="DG3983"/>
      <sheetName val="DGSC"/>
      <sheetName val="TDTH"/>
      <sheetName val="THNC"/>
      <sheetName val="Sheet1"/>
      <sheetName val="Sheet2"/>
      <sheetName val="Sheet3"/>
      <sheetName val="Çalışma Sayfası1"/>
      <sheetName val="初始数据"/>
      <sheetName val="计划表"/>
      <sheetName val="总装配 "/>
      <sheetName val="定模镶件1"/>
      <sheetName val="定模镶件1工步 "/>
      <sheetName val="定模镶件2"/>
      <sheetName val="定模镶件2工步"/>
      <sheetName val="动模镶件1"/>
      <sheetName val="动模镶件1工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DAM NEN HC"/>
      <sheetName val="DAMNEN KHONG HC"/>
      <sheetName val="dochat"/>
      <sheetName val="Sheet1"/>
      <sheetName val="dochat (2)"/>
      <sheetName val="NEW-PAN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GiaVL"/>
      <sheetName val="DGiaT"/>
      <sheetName val="TK"/>
      <sheetName val="MACV"/>
      <sheetName val="DGIA"/>
      <sheetName val="TT"/>
      <sheetName val="DGiaTN"/>
      <sheetName val="NCTr"/>
      <sheetName val="NCDZ"/>
      <sheetName val="TLThep"/>
      <sheetName val="CaMay"/>
      <sheetName val="DGiaDZ (2)"/>
      <sheetName val="DGiaDZ"/>
      <sheetName val="Buolon"/>
      <sheetName val="HS"/>
      <sheetName val="THD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QMCT"/>
    </sheetNames>
    <sheetDataSet>
      <sheetData sheetId="0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CHITIET VL-NC"/>
      <sheetName val="TONGKE3p"/>
      <sheetName val="phuluc2"/>
      <sheetName val="phuluc1"/>
      <sheetName val="t-h dau noi"/>
      <sheetName val="t-h dau noi (2)"/>
      <sheetName val="TONG HOP VL-NC"/>
      <sheetName val="DON GIA"/>
      <sheetName val="tkp"/>
      <sheetName val="vl-nc-mtc-nhanhre"/>
      <sheetName val="LKVT (3)"/>
      <sheetName val="CHITIET VL-NC (2)"/>
      <sheetName val="TONG HOP VL-NC (2)"/>
      <sheetName val="TDTKP"/>
      <sheetName val="CHITIET VL-NC粀抺_x0013__x001c_翻璖_x0013_珿_x0013_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Liet ke TT 3 pha"/>
      <sheetName val="Liet ke TT 1 pha"/>
      <sheetName val="Liet ke HTDL"/>
      <sheetName val="Liet ke HTHH"/>
      <sheetName val="Liet ke TBA 1x25"/>
      <sheetName val="Liet ke TBA 1x15"/>
      <sheetName val="Liet ke TBA 3x15"/>
      <sheetName val="Liet ke TBA 1x50"/>
      <sheetName val="Khoi luong VC"/>
      <sheetName val="Dinh nghia"/>
      <sheetName val="Huong d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CLVL"/>
      <sheetName val="VCTC"/>
      <sheetName val="THKLC"/>
      <sheetName val="THVT"/>
      <sheetName val="VC"/>
      <sheetName val="VatLieu"/>
      <sheetName val="THDZ"/>
      <sheetName val="ChiTietDZ"/>
      <sheetName val="DGTH"/>
      <sheetName val="VuaBT"/>
      <sheetName val="ThongSo"/>
      <sheetName val="PLCT"/>
      <sheetName val="T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fOOD"/>
      <sheetName val="FORM hc"/>
      <sheetName val="FORM pc"/>
      <sheetName val="CamPha"/>
      <sheetName val="MongCai"/>
      <sheetName val="70000000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1"/>
      <sheetName val="t2"/>
      <sheetName val="t3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th"/>
      <sheetName val="5 nam (tach)"/>
      <sheetName val="5 nam (tach) (2)"/>
      <sheetName val="KH 2003"/>
      <sheetName val="PNT_QUOT__3"/>
      <sheetName val="COAT_WRAP_QIOT__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H  goi 4-x"/>
      <sheetName val="TH Ky Anh"/>
      <sheetName val="Sheet2 (2)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han tich DG"/>
      <sheetName val="gia vat lieu"/>
      <sheetName val="gia xe may"/>
      <sheetName val="gia nhan cong"/>
      <sheetName val="XL4Test5"/>
      <sheetName val="Bia"/>
      <sheetName val="Tm"/>
      <sheetName val="THKP"/>
      <sheetName val="DGi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CV den trong to聮g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PNT-QUOT-D150#3"/>
      <sheetName val="PNT-QUOT-H153#3"/>
      <sheetName val="PNT-QUOT-K152#3"/>
      <sheetName val="PNT-QUOT-H146#3"/>
      <sheetName val="Oð mai 279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m27' - Km278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SOLIEU"/>
      <sheetName val="TINHTOAN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BangTH"/>
      <sheetName val="Xaylap "/>
      <sheetName val="Nhan cong"/>
      <sheetName val="Thietbi"/>
      <sheetName val="Diengiai"/>
      <sheetName val="Vanchuyen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hedt1"/>
      <sheetName val="_x0012_0000000"/>
      <sheetName val="T_x000b_331"/>
      <sheetName val="XLÇ_x0015_oppy"/>
      <sheetName val="p0000000"/>
      <sheetName val="Song ban 0,7x0,7"/>
      <sheetName val="Cong ban 0,8x ,8"/>
      <sheetName val=""/>
      <sheetName val="KKKKKKKK"/>
      <sheetName val="CD-실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TONGKE3p "/>
      <sheetName val="TDTKP"/>
      <sheetName val="DON GIA"/>
      <sheetName val="DEN-DUONG"/>
      <sheetName val="CHITIET VL-NC-TT"/>
      <sheetName val="TONG HOP VL-NC"/>
      <sheetName val="KPVC-BD"/>
      <sheetName val="LKVT-TB-TR "/>
      <sheetName val="LKVL-CK-22"/>
      <sheetName val="LK-VT-CS"/>
      <sheetName val="LK-BAN VE 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Functional Evaluation REV.1"/>
      <sheetName val="4.1 (2)"/>
      <sheetName val="4.2"/>
      <sheetName val="4.3"/>
      <sheetName val="4.4"/>
      <sheetName val="4.5"/>
      <sheetName val="4.6"/>
      <sheetName val="4.7"/>
      <sheetName val="4.8"/>
      <sheetName val="4.9"/>
      <sheetName val="ELECTRICAL MTO REV.1"/>
      <sheetName val="ELECTRICAL MTO REV.0"/>
      <sheetName val="4.1"/>
      <sheetName val="BULK"/>
      <sheetName val="PANEL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不良对策附表 (3)"/>
      <sheetName val="TK4 重要POINT "/>
      <sheetName val="不良对策附表"/>
      <sheetName val="不良对策附表 (2)"/>
      <sheetName val="工程检查改善对策"/>
      <sheetName val="工程检查改善对策 (2)"/>
      <sheetName val="再检日报样式"/>
      <sheetName val="教育资料"/>
      <sheetName val="重要技能LOT管理表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SUM"/>
      <sheetName val="DIR"/>
      <sheetName val="P-L"/>
      <sheetName val="DGchitiet "/>
      <sheetName val="giavatu"/>
      <sheetName val="IND"/>
      <sheetName val="MAN"/>
      <sheetName val="EQU"/>
      <sheetName val="MANDET"/>
      <sheetName val="EQUDET"/>
      <sheetName val="TCO"/>
      <sheetName val="XL4Poppy"/>
      <sheetName val="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Sys"/>
      <sheetName val="Xuat_dichdanh"/>
      <sheetName val="DATA"/>
      <sheetName val="Congty"/>
      <sheetName val="DMNhanvien"/>
      <sheetName val="DMVLSPHH"/>
      <sheetName val="DMDVKH"/>
      <sheetName val="DMDVNB"/>
      <sheetName val="DMTK"/>
      <sheetName val="DMKHO"/>
      <sheetName val="DMBP"/>
      <sheetName val="DMTSCD"/>
      <sheetName val="DMThue"/>
      <sheetName val="DMDVTT"/>
      <sheetName val="KQKD_II"/>
      <sheetName val="Pivot_TB"/>
      <sheetName val="BARINF"/>
      <sheetName val="Start"/>
      <sheetName val="TMPSHEETDM"/>
      <sheetName val="Chungtu"/>
      <sheetName val="MENU"/>
      <sheetName val="GROUP"/>
      <sheetName val="DMUSER"/>
      <sheetName val="Xuatkho"/>
      <sheetName val="nhapkho"/>
      <sheetName val="Tondau"/>
      <sheetName val="TondauTK"/>
      <sheetName val="TondauKHO"/>
      <sheetName val="TondauCN"/>
      <sheetName val="THTK_VLSPHH"/>
      <sheetName val="THTK_Congno"/>
      <sheetName val="SochitietCN"/>
      <sheetName val="SochitietVLCC"/>
      <sheetName val="Help"/>
      <sheetName val="Nghiepvukhac"/>
      <sheetName val="CDKT"/>
      <sheetName val="BCTC"/>
      <sheetName val="KQKD_I"/>
      <sheetName val="Can_doi_TK"/>
      <sheetName val="SOCAI"/>
      <sheetName val="Chamcong"/>
      <sheetName val="luong"/>
      <sheetName val="SOCT"/>
      <sheetName val="DMLOAI"/>
      <sheetName val="Danhmuc"/>
      <sheetName val="DMGIA"/>
      <sheetName val="SOTH"/>
      <sheetName val="Quanly"/>
      <sheetName val="Buttoanchung"/>
      <sheetName val="Muahang"/>
      <sheetName val="Banhang"/>
      <sheetName val="Phieuchi"/>
      <sheetName val="Phieuthu"/>
      <sheetName val="KHThanhtoan"/>
      <sheetName val="ThanhtoanNB"/>
      <sheetName val="MuahangNK"/>
      <sheetName val="BanhangXK"/>
      <sheetName val="Nh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T1-2005"/>
      <sheetName val="T2-2005"/>
      <sheetName val="T3-2005"/>
      <sheetName val="T4-2005"/>
      <sheetName val="T5-2005"/>
      <sheetName val="T6-2005"/>
      <sheetName val="T7-2005"/>
      <sheetName val="T8-2005"/>
      <sheetName val="T10-2005"/>
      <sheetName val="T11-2005"/>
      <sheetName val="T12-2005"/>
      <sheetName val="XL4Poppy"/>
      <sheetName val="XL4Test5"/>
      <sheetName val="~         "/>
      <sheetName val="T11-2005 (3)"/>
      <sheetName val="T6-2005 Dung (2)"/>
      <sheetName val="T7-2005 Dung(2)"/>
      <sheetName val="T9-2005"/>
      <sheetName val=""/>
      <sheetName val="KKKKKKKK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m doc"/>
      <sheetName val="dtkt"/>
      <sheetName val="truc tiep"/>
      <sheetName val="Luong T1- 03"/>
      <sheetName val="Luong T2- 03"/>
      <sheetName val="Luong T3- 03"/>
      <sheetName val=""/>
      <sheetName val="KKKKKKKK"/>
      <sheetName val="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olieu"/>
      <sheetName val="TMC"/>
      <sheetName val="TMDT"/>
      <sheetName val="GiaQuyen"/>
      <sheetName val="tong hop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Sheet2"/>
      <sheetName val="Sheet3"/>
      <sheetName val="Sheet4"/>
      <sheetName val="Sheet5"/>
      <sheetName val="XL4Test5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ang02"/>
      <sheetName val="Thang03"/>
      <sheetName val="thang04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ong_GT_khac_Pbo_v!n_GT"/>
      <sheetName val=""/>
      <sheetName val="KKKKKKKK"/>
      <sheetName val="DT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dg-VT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Tong hop 1,05"/>
      <sheetName val="Tong hop 1,1"/>
      <sheetName val="Tong hop WB"/>
      <sheetName val="34KHCB"/>
      <sheetName val="Module1"/>
      <sheetName val="Phu thu"/>
      <sheetName val="Tong hop"/>
      <sheetName val="nd316"/>
      <sheetName val="ad304"/>
      <sheetName val="ad301"/>
      <sheetName val="ad302"/>
      <sheetName val="nd116"/>
      <sheetName val="GD309"/>
      <sheetName val="GD110"/>
      <sheetName val="ad403"/>
      <sheetName val="ad404"/>
      <sheetName val="ND120"/>
      <sheetName val="ND119"/>
      <sheetName val="GD217"/>
      <sheetName val="KT"/>
      <sheetName val="Dai tu 99"/>
      <sheetName val="KHCB"/>
      <sheetName val="WB"/>
      <sheetName val="VAT"/>
      <sheetName val="CK90702"/>
      <sheetName val="CK90703"/>
      <sheetName val="Thu duc"/>
      <sheetName val="ad201"/>
      <sheetName val="Data PT"/>
      <sheetName val="Tinh tong hop du toan"/>
    </sheetNames>
    <definedNames>
      <definedName name="cplhsmt" refersTo="=#REF!"/>
      <definedName name="cptdhsmt" refersTo="=#REF!"/>
      <definedName name="cptdtdt" refersTo="=#REF!"/>
      <definedName name="cptdtkkt" refersTo="=#REF!"/>
      <definedName name="gsktxd" refersTo="=#REF!"/>
      <definedName name="qlda" refersTo="=#REF!"/>
      <definedName name="tinhqt" refersTo="=#REF!"/>
      <definedName name="tkp" refersTo="=#REF!"/>
      <definedName name="tkpdt" refersTo="=#REF!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CH 4"/>
      <sheetName val="SCH 5"/>
      <sheetName val="SCH11"/>
      <sheetName val="日报"/>
      <sheetName val="~       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BIA"/>
      <sheetName val="t-h TT35"/>
      <sheetName val="THDT DIEN"/>
      <sheetName val="TKP"/>
      <sheetName val="THKP-HC"/>
      <sheetName val="TONG HOP VL-NC"/>
      <sheetName val="CHITIET VL-NC-TT3p (3)"/>
      <sheetName val="DON GIA"/>
      <sheetName val="TH VL-NC-MTC"/>
      <sheetName val="GIA DO TB"/>
      <sheetName val="CT LAP MBA"/>
      <sheetName val="TH HIEU CHINH"/>
      <sheetName val="CT HIEU CHINH"/>
      <sheetName val="TMINH"/>
      <sheetName val="THXDUNG"/>
      <sheetName val="THVT"/>
      <sheetName val="PT GDV"/>
      <sheetName val="CT XD"/>
      <sheetName val="PTVT"/>
      <sheetName val="M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TH VL, NC, DDHT Thanhphuoc"/>
      <sheetName val="CHITIET VL-NC (2)"/>
      <sheetName val="lkbv"/>
      <sheetName val="DON GIA"/>
      <sheetName val="TONGKE3p"/>
      <sheetName val="TONGKE1P"/>
      <sheetName val="TONGKE1P (2)"/>
      <sheetName val="LKVT-1P"/>
      <sheetName val="t-h TT1P (2)"/>
      <sheetName val="TDTKP (2)"/>
      <sheetName val="CHITIET VL-NC-TT1p"/>
      <sheetName val="t-h TT3P"/>
      <sheetName val="CHITIET VL-NC-DDTT3PHA  (2)"/>
      <sheetName val="TONG HOP VL-NC"/>
      <sheetName val="Chi tiet TRAM HA THE (2)"/>
      <sheetName val="TONGKEHT"/>
      <sheetName val="TONGKE-T"/>
      <sheetName val="LKVTHT"/>
      <sheetName val="LKVT-TRAM"/>
      <sheetName val="LKVT-TRAM (2)"/>
      <sheetName val="DAYSUPHUKIEN ha the"/>
      <sheetName val="Sheet2"/>
      <sheetName val="Chi tiet TRAM HA THE"/>
      <sheetName val="DAYSUPHUKIEN-3PHA Thanhphuoc"/>
      <sheetName val="CHITIET VL-NCTR (2)"/>
      <sheetName val="CHITIET VL-NCHT1"/>
      <sheetName val="DON GIA DD"/>
      <sheetName val="DON GIA TRAM"/>
      <sheetName val="THPD "/>
      <sheetName val="CHITIET VL-NCTR"/>
      <sheetName val="t-h HA THE"/>
      <sheetName val="HT"/>
      <sheetName val="VCDDHT"/>
      <sheetName val="dnc4"/>
      <sheetName val="CHITIET VL-NC-DDTT3PHA "/>
      <sheetName val="VC DD3PHA THANHPHUOC"/>
      <sheetName val="Sheet2 (2)"/>
      <sheetName val="CHITIET VL-NC-DDTT3PHA  (3)"/>
      <sheetName val="CHITIET-TT1p"/>
      <sheetName val="VC DD1PHA "/>
      <sheetName val="TONGKE3p_x0013_Ӥ"/>
      <sheetName val="CHITIET VL-NC-TT1p_x0013_珿_x0013_"/>
      <sheetName val="TNH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Sheet1"/>
      <sheetName val="Sheet2"/>
      <sheetName val="Sheet3"/>
      <sheetName val="Outlets"/>
      <sheetName val="PGs"/>
      <sheetName val="TAI"/>
      <sheetName val="BANLE"/>
      <sheetName val="t.kho"/>
      <sheetName val="CLB"/>
      <sheetName val="phong"/>
      <sheetName val="hoat"/>
      <sheetName val="tong BH"/>
      <sheetName val="nhapkho"/>
      <sheetName val="XL4Poppy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T6"/>
      <sheetName val="Mau"/>
      <sheetName val="KH LDTL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10000000"/>
      <sheetName val="MTL$-INTER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Q1-02"/>
      <sheetName val="Q2-02"/>
      <sheetName val="Q3-02"/>
      <sheetName val="1-12"/>
      <sheetName val="XL4Test5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C45"/>
      <sheetName val="C47A"/>
      <sheetName val="C47B"/>
      <sheetName val="C46"/>
      <sheetName val="DsachYT"/>
      <sheetName val="00"/>
      <sheetName val="Bhxhoi"/>
      <sheetName val="SILICAT_x0003_"/>
      <sheetName val="NEW-PANEL"/>
      <sheetName val="THVT"/>
      <sheetName val="PTDM"/>
      <sheetName val="__-BLDG"/>
      <sheetName val="LUONG CHO HUU"/>
      <sheetName val="thu BHXH,YT"/>
      <sheetName val="Phan bo"/>
      <sheetName val="SP-KH"/>
      <sheetName val="Xuatkho"/>
      <sheetName val="PT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TH QT"/>
      <sheetName val="KE QT"/>
      <sheetName val="뜃맟뭁돽띿맟_-BLDG"/>
      <sheetName val="CAT_5"/>
      <sheetName val="Summary"/>
      <sheetName val="현장관리비"/>
      <sheetName val="실행내역"/>
      <sheetName val="#REF"/>
      <sheetName val="적용환율"/>
      <sheetName val="合成単価作成表-BLDG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gVL"/>
      <sheetName val="d⁧ cong"/>
      <sheetName val=""/>
      <sheetName val="KKKKKKKK"/>
      <sheetName val="Hoà Chí Minh"/>
      <sheetName val="SILICAT_x005f_x0003_"/>
      <sheetName val="TL rieng"/>
      <sheetName val="뜃맿뭁돽띿맟_-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ra_vat_lieu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HDT"/>
      <sheetName val="DM-Goc"/>
      <sheetName val="Gia-CT"/>
      <sheetName val="PTCP"/>
      <sheetName val="cphoi"/>
      <sheetName val="XL4Poppy"/>
      <sheetName val=""/>
      <sheetName val="Tai khoan"/>
      <sheetName val="tonghoptt"/>
      <sheetName val="ximang"/>
      <sheetName val="da 1x2"/>
      <sheetName val="cat vang"/>
      <sheetName val="phugia555"/>
      <sheetName val="phugia561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gVL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DTCT"/>
      <sheetName val="ESTI."/>
      <sheetName val="DI-ESTI"/>
      <sheetName val="Mau NT cho doi"/>
      <sheetName val="THDG- Nha VS"/>
      <sheetName val="THDG- Mong thiet bi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PNT-QUOT-#3"/>
      <sheetName val="COAT&amp;WRAP-QIOT-#3"/>
      <sheetName val="duc da"/>
      <sheetName val="son"/>
      <sheetName val="A Tam"/>
      <sheetName val="A To"/>
      <sheetName val="a.thanh da"/>
      <sheetName val="co nguyen"/>
      <sheetName val="lap thinh"/>
      <sheetName val="xe ui ly"/>
      <sheetName val="xe cuoc Dat"/>
      <sheetName val="vc xe ben"/>
      <sheetName val="van chuyen"/>
      <sheetName val="vtu "/>
      <sheetName val="chi phi khac"/>
      <sheetName val="vtu le "/>
      <sheetName val="vtu l0n"/>
      <sheetName val="TONG HOPVAT TU MOI"/>
      <sheetName val="QUYET TOAN "/>
      <sheetName val="son-c"/>
      <sheetName val="duc"/>
      <sheetName val="n4"/>
      <sheetName val="bang "/>
      <sheetName val="373.e6"/>
      <sheetName val="678e5"/>
      <sheetName val="372 e6"/>
      <sheetName val="373 e4"/>
      <sheetName val="677e5"/>
      <sheetName val="SILICATE"/>
      <sheetName val="Bu_vat_lieu"/>
      <sheetName val="dtong+cong"/>
      <sheetName val="chiet tinh Khoan gi` cong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Tong du toan  "/>
      <sheetName val="chiet tinh vlp-nc-mtc"/>
      <sheetName val="TONG DT"/>
      <sheetName val="Sheet2"/>
      <sheetName val="Sheet4"/>
      <sheetName val="lap dat dien"/>
      <sheetName val="mua thiet bi"/>
      <sheetName val="mua vat lieu "/>
      <sheetName val="QLVH-PCCC"/>
      <sheetName val="Sheet1"/>
      <sheetName val="Van chuyen dien"/>
      <sheetName val="kinh phí XD"/>
      <sheetName val="vl-nc-mtc"/>
      <sheetName val="nha dieu khien+muong   "/>
      <sheetName val="mong cot"/>
      <sheetName val="he thong thoat nuoc"/>
      <sheetName val="muong cap"/>
      <sheetName val="san nen"/>
      <sheetName val="hang rao"/>
      <sheetName val="be dau su co"/>
      <sheetName val="duong o to"/>
      <sheetName val="vc xd"/>
      <sheetName val="di chuyenbmtc-xd"/>
      <sheetName val="hieu chinh"/>
      <sheetName val="phan xay dung"/>
      <sheetName val="TIET DIEN"/>
      <sheetName val="XL4Test5"/>
      <sheetName val=""/>
      <sheetName val="Don gia Tay Ninh"/>
      <sheetName val="kinh ph¨ª XD"/>
      <sheetName val="CT Thang Mo"/>
      <sheetName val="CT  PL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00000000"/>
      <sheetName val="XL4Test5"/>
      <sheetName val="Du_lieu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DZ110K~1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Dgia vat tu"/>
      <sheetName val="Don gia_III"/>
      <sheetName val="tong hop"/>
      <sheetName val="Tong ke 1 pha"/>
      <sheetName val="Liet ke 1 pha"/>
      <sheetName val="LK TBA 1 PHA 1x25 "/>
      <sheetName val="LK TBA 1 PHA 1x37,5kVA"/>
      <sheetName val="BANG TONG HOP DU TOAN "/>
      <sheetName val="Bang THDT DD 1 P"/>
      <sheetName val=" VL-NC-MTC DZ trung the 1P"/>
      <sheetName val="Chi tiet mong-xa-chang (2)"/>
      <sheetName val="Du toan  TBA1x25kVA  "/>
      <sheetName val="DT VT TBA 1F 1x25"/>
      <sheetName val="NC TBA 1F (1x25)  "/>
      <sheetName val="Du toan  TBA1x37,5kVA   (2)"/>
      <sheetName val="DT VT TBA 1F (1x37,5)"/>
      <sheetName val="NC TBA 1F (1x37,5)   (2)"/>
      <sheetName val="Van chuyen duong dai"/>
      <sheetName val="Khao sat thiet 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THDT san nen"/>
      <sheetName val="VL-NV- M san nen"/>
      <sheetName val="TL san nen"/>
      <sheetName val="THDT duong"/>
      <sheetName val="VL-NV- M duong"/>
      <sheetName val="TL duong"/>
      <sheetName val="CL duong"/>
      <sheetName val="THDT hang rao"/>
      <sheetName val="VL-NV- M Hang rao"/>
      <sheetName val="CL Hang rao"/>
      <sheetName val="TL Hang rao"/>
      <sheetName val="THDT hang rao (2)"/>
      <sheetName val="VL-NV- M Hang rao (2)"/>
      <sheetName val="CL Hang rao (2)"/>
      <sheetName val="TL Hang rao (2)"/>
      <sheetName val="THDT muong cap"/>
      <sheetName val="VL-NV- M muong cap"/>
      <sheetName val="CL muong cap"/>
      <sheetName val="TL muong cap"/>
      <sheetName val="TL nha"/>
      <sheetName val="CL PCCC"/>
      <sheetName val="THDT ngoai troi"/>
      <sheetName val="VL-NC-M ngoai troi"/>
      <sheetName val="CL ngoai troi"/>
      <sheetName val="Ngoai troi"/>
      <sheetName val="TL ngoai troi"/>
      <sheetName val="THDT PCCC"/>
      <sheetName val="VL-NC-M PCCC"/>
      <sheetName val="TL PCCC"/>
      <sheetName val="Mong MB-1"/>
      <sheetName val="TL mong MB-1"/>
      <sheetName val="Mong MBK"/>
      <sheetName val="TL mong MBK"/>
      <sheetName val="Mong MBK (2)"/>
      <sheetName val="TL mong  MBK (2)"/>
      <sheetName val="Mong MT-4"/>
      <sheetName val="TL mong MT-4"/>
      <sheetName val="Khoi luong chon cot"/>
      <sheetName val="DG"/>
      <sheetName val="THDT_PCCC"/>
      <sheetName val="VL-NC-M_PCCC"/>
      <sheetName val="TL_PCCC"/>
      <sheetName val="THDT Nha dieu khien"/>
      <sheetName val="VL-NC-M Nha dieu khien"/>
      <sheetName val="TL Nha dieu khien"/>
      <sheetName val="Don gia Binh Duong"/>
      <sheetName val="THDT Nha DHSX"/>
      <sheetName val="VL-NC-M Nha DHSX"/>
      <sheetName val="TL Nha DHSX"/>
      <sheetName val="Don gia Vung Tau"/>
      <sheetName val="dg tphc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PHANBO"/>
      <sheetName val="TCT"/>
      <sheetName val="DF"/>
      <sheetName val="Don g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成品计划价"/>
      <sheetName val="Sheet1"/>
      <sheetName val="Sheet2"/>
      <sheetName val="Sheet3"/>
      <sheetName val="#REF"/>
      <sheetName val="gVL"/>
      <sheetName val="dongia (2)"/>
      <sheetName val=""/>
      <sheetName val="产成品计划价"/>
      <sheetName val="ü"/>
      <sheetName val="dongia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mau day du"/>
      <sheetName val="phu luc 1"/>
      <sheetName val="phu luc 2A"/>
      <sheetName val="Bang 2B"/>
      <sheetName val="phu luc 3"/>
      <sheetName val="Trung gi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0000000000"/>
      <sheetName val="~       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2.xml><?xml version="1.0" encoding="utf-8"?>
<externalLink xmlns="http://schemas.openxmlformats.org/spreadsheetml/2006/main">
  <externalBook xmlns:r="http://schemas.openxmlformats.org/officeDocument/2006/relationships" r:id="rId1">
    <sheetNames>
      <sheetName val="공정반송"/>
      <sheetName val="MATIZ (2)"/>
      <sheetName val="TICO (2)"/>
      <sheetName val="DAMAS (2)"/>
      <sheetName val="LABO (2)"/>
      <sheetName val="합     계  1"/>
      <sheetName val="완성검사 2"/>
      <sheetName val="주행검사 3"/>
      <sheetName val="조립검사 4"/>
      <sheetName val="엔진조립 5"/>
      <sheetName val="일반부품 6"/>
      <sheetName val="소재부품 7"/>
      <sheetName val="총괄표 8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PIPE-03E"/>
      <sheetName val="00000000"/>
      <sheetName val="00000001"/>
      <sheetName val="00000002"/>
      <sheetName val="00000003"/>
      <sheetName val="00000004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9"/>
      <sheetName val="10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BC_KKTSCD"/>
      <sheetName val="Chitiet"/>
      <sheetName val="Sheet2 (2)"/>
      <sheetName val="Mau_BC_KKTSCD"/>
      <sheetName val="KH 2003 (moi max)"/>
      <sheetName val="116(300)"/>
      <sheetName val="116(200)"/>
      <sheetName val="116(150)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Tong hop"/>
      <sheetName val="KL t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MD"/>
      <sheetName val="ND"/>
      <sheetName val="CONG"/>
      <sheetName val="DGCT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hi tiet - Dv lap"/>
      <sheetName val="TH KHTC"/>
      <sheetName val="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Chart2"/>
      <sheetName val="be tong"/>
      <sheetName val="Thep"/>
      <sheetName val="Tong hop thep"/>
      <sheetName val="Thuyet minh"/>
      <sheetName val="CQ-HQ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hep "/>
      <sheetName val="Chi tiet Khoi luong"/>
      <sheetName val="TH khoi luong"/>
      <sheetName val="Chiet tinh vat lieu "/>
      <sheetName val="TH KL VL"/>
      <sheetName val="CHIT"/>
      <sheetName val="THXH"/>
    </sheetNames>
    <definedNames>
      <definedName name="DataFilter" refersTo="=#REF!"/>
      <definedName name="DataSort" refersTo="=#REF!"/>
      <definedName name="GoBack" refersTo="=#REF!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</sheetDataSet>
  </externalBook>
</externalLink>
</file>

<file path=xl/externalLinks/externalLink94.xml><?xml version="1.0" encoding="utf-8"?>
<externalLink xmlns="http://schemas.openxmlformats.org/spreadsheetml/2006/main">
  <externalBook xmlns:r="http://schemas.openxmlformats.org/officeDocument/2006/relationships" r:id="rId1">
    <sheetNames>
      <sheetName val="Company"/>
      <sheetName val="SampleData"/>
      <sheetName val="__-BLDG"/>
    </sheetNames>
    <definedNames>
      <definedName name="DataNums" refersTo="=#REF!"/>
      <definedName name="DataText" refersTo="=#REF!"/>
      <definedName name="DataYr" refersTo="=#REF!"/>
      <definedName name="DescQtr" refersTo="=#REF!"/>
      <definedName name="DescText" refersTo="=#REF!"/>
      <definedName name="DescYr" refersTo="=#REF!"/>
      <definedName name="Quarter" refersTo="=#REF!"/>
      <definedName name="Year_End" refersTo="=#REF!" sheetId="0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95.xml><?xml version="1.0" encoding="utf-8"?>
<externalLink xmlns="http://schemas.openxmlformats.org/spreadsheetml/2006/main">
  <externalBook xmlns:r="http://schemas.openxmlformats.org/officeDocument/2006/relationships" r:id="rId1">
    <sheetNames>
      <sheetName val="Data tham dinh bcnckt"/>
      <sheetName val="#REF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6.xml><?xml version="1.0" encoding="utf-8"?>
<externalLink xmlns="http://schemas.openxmlformats.org/spreadsheetml/2006/main">
  <externalBook xmlns:r="http://schemas.openxmlformats.org/officeDocument/2006/relationships" r:id="rId1">
    <sheetNames>
      <sheetName val="CHITIET"/>
      <sheetName val="#REF"/>
      <sheetName val="mau-04"/>
      <sheetName val="mau-05"/>
      <sheetName val="Sheet2"/>
      <sheetName val="Sheet3"/>
      <sheetName val="Sheet4"/>
      <sheetName val="XL4Poppy"/>
      <sheetName val=""/>
      <sheetName val="KKKKKKKK"/>
      <sheetName val="t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7.xml><?xml version="1.0" encoding="utf-8"?>
<externalLink xmlns="http://schemas.openxmlformats.org/spreadsheetml/2006/main">
  <externalBook xmlns:r="http://schemas.openxmlformats.org/officeDocument/2006/relationships" r:id="rId1">
    <sheetNames>
      <sheetName val="TK kinh phi (2)"/>
      <sheetName val="PT Vattu"/>
      <sheetName val="MAHIEU"/>
      <sheetName val="Sheet2"/>
      <sheetName val="ThuyetMinh DT"/>
      <sheetName val="Dutoan KL"/>
      <sheetName val="TK kinh phi"/>
      <sheetName val="Cuoc VC"/>
      <sheetName val="GIAVLIEU"/>
      <sheetName val="DG"/>
      <sheetName val="vankhuon"/>
      <sheetName val="Tong hop V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8.xml><?xml version="1.0" encoding="utf-8"?>
<externalLink xmlns="http://schemas.openxmlformats.org/spreadsheetml/2006/main">
  <externalBook xmlns:r="http://schemas.openxmlformats.org/officeDocument/2006/relationships" r:id="rId1">
    <sheetNames>
      <sheetName val="dnc4"/>
      <sheetName val="MTP"/>
    </sheetNames>
    <sheetDataSet>
      <sheetData sheetId="0" refreshError="1"/>
      <sheetData sheetId="1" refreshError="1"/>
    </sheetDataSet>
  </externalBook>
</externalLink>
</file>

<file path=xl/externalLinks/externalLink99.xml><?xml version="1.0" encoding="utf-8"?>
<externalLink xmlns="http://schemas.openxmlformats.org/spreadsheetml/2006/main">
  <externalBook xmlns:r="http://schemas.openxmlformats.org/officeDocument/2006/relationships" r:id="rId1">
    <sheetNames>
      <sheetName val="Solieu"/>
      <sheetName val="TMC"/>
      <sheetName val="TMDT"/>
      <sheetName val="tong hop"/>
      <sheetName val="TONG"/>
      <sheetName val="THXL"/>
      <sheetName val="GT"/>
      <sheetName val="chitiet"/>
      <sheetName val="chitiet (2)"/>
      <sheetName val="Sheet1"/>
      <sheetName val="vc"/>
      <sheetName val="VCDD"/>
      <sheetName val="THXL-tr"/>
      <sheetName val="CT_tram"/>
      <sheetName val="ThuHoiVT"/>
      <sheetName val="TK"/>
      <sheetName val="bu"/>
      <sheetName val="bu-tr"/>
      <sheetName val="kl"/>
      <sheetName val="VTA"/>
      <sheetName val="LK_VTTH"/>
      <sheetName val="kl3p"/>
      <sheetName val="klhtdl"/>
      <sheetName val="ppt TT3p"/>
      <sheetName val="ppt HT"/>
      <sheetName val="DG"/>
      <sheetName val="TienLu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 autoPageBreaks="0"/>
  </sheetPr>
  <dimension ref="A1:L179"/>
  <sheetViews>
    <sheetView tabSelected="1" view="pageBreakPreview" zoomScale="80" zoomScaleNormal="100" workbookViewId="0">
      <selection activeCell="G13" sqref="G13"/>
    </sheetView>
  </sheetViews>
  <sheetFormatPr defaultColWidth="9" defaultRowHeight="15.3"/>
  <cols>
    <col min="1" max="1" width="21.7666666666667" style="176" customWidth="1"/>
    <col min="2" max="2" width="9.15" style="177" customWidth="1"/>
    <col min="3" max="3" width="9.95" style="177" customWidth="1"/>
    <col min="4" max="4" width="12" style="178" customWidth="1"/>
    <col min="5" max="5" width="13.625" style="179" customWidth="1"/>
    <col min="6" max="6" width="13.625" style="178" customWidth="1"/>
    <col min="7" max="7" width="11.125" style="178" customWidth="1"/>
    <col min="8" max="8" width="26.0666666666667" style="180" customWidth="1"/>
    <col min="9" max="9" width="11.4583333333333" style="178" customWidth="1"/>
    <col min="10" max="11" width="9" style="181"/>
    <col min="12" max="12" width="9.55" style="182"/>
    <col min="13" max="16384" width="9" style="182"/>
  </cols>
  <sheetData>
    <row r="1" s="171" customFormat="1" spans="1:11">
      <c r="A1" s="183" t="s">
        <v>0</v>
      </c>
      <c r="B1" s="173"/>
      <c r="C1" s="173"/>
      <c r="D1" s="184"/>
      <c r="E1" s="185"/>
      <c r="F1" s="184"/>
      <c r="G1" s="184"/>
      <c r="I1" s="184"/>
      <c r="J1" s="181"/>
      <c r="K1" s="181"/>
    </row>
    <row r="2" s="171" customFormat="1" ht="29.95" customHeight="1" spans="1:11">
      <c r="A2" s="186" t="s">
        <v>1</v>
      </c>
      <c r="B2" s="186"/>
      <c r="C2" s="186"/>
      <c r="D2" s="186"/>
      <c r="E2" s="186"/>
      <c r="F2" s="186"/>
      <c r="G2" s="186"/>
      <c r="H2" s="186"/>
      <c r="I2" s="186"/>
      <c r="J2" s="181"/>
      <c r="K2" s="181"/>
    </row>
    <row r="3" s="172" customFormat="1" ht="13.55" customHeight="1" spans="1:11">
      <c r="A3" s="187" t="s">
        <v>2</v>
      </c>
      <c r="B3" s="187" t="s">
        <v>3</v>
      </c>
      <c r="C3" s="187" t="s">
        <v>4</v>
      </c>
      <c r="D3" s="188" t="s">
        <v>5</v>
      </c>
      <c r="E3" s="189" t="s">
        <v>6</v>
      </c>
      <c r="F3" s="189" t="s">
        <v>7</v>
      </c>
      <c r="G3" s="187" t="s">
        <v>8</v>
      </c>
      <c r="H3" s="190"/>
      <c r="I3" s="213" t="s">
        <v>9</v>
      </c>
      <c r="J3" s="214"/>
      <c r="K3" s="214"/>
    </row>
    <row r="4" s="172" customFormat="1" ht="13.55" customHeight="1" spans="1:11">
      <c r="A4" s="187"/>
      <c r="B4" s="187"/>
      <c r="C4" s="187"/>
      <c r="D4" s="188"/>
      <c r="E4" s="189"/>
      <c r="F4" s="189"/>
      <c r="G4" s="189" t="s">
        <v>10</v>
      </c>
      <c r="H4" s="191" t="s">
        <v>11</v>
      </c>
      <c r="I4" s="213"/>
      <c r="J4" s="214"/>
      <c r="K4" s="214"/>
    </row>
    <row r="5" s="171" customFormat="1" ht="18" customHeight="1" spans="1:11">
      <c r="A5" s="192" t="s">
        <v>12</v>
      </c>
      <c r="B5" s="193" t="s">
        <v>13</v>
      </c>
      <c r="C5" s="193" t="s">
        <v>14</v>
      </c>
      <c r="D5" s="194">
        <v>0.944</v>
      </c>
      <c r="E5" s="195">
        <v>0.8865</v>
      </c>
      <c r="F5" s="196">
        <v>1.597</v>
      </c>
      <c r="G5" s="196">
        <v>0.077</v>
      </c>
      <c r="H5" s="197" t="s">
        <v>15</v>
      </c>
      <c r="I5" s="215">
        <f>D5+E5-F5</f>
        <v>0.2335</v>
      </c>
      <c r="J5" s="216" t="s">
        <v>16</v>
      </c>
      <c r="K5" s="216" t="s">
        <v>15</v>
      </c>
    </row>
    <row r="6" s="171" customFormat="1" ht="18" customHeight="1" spans="1:11">
      <c r="A6" s="192"/>
      <c r="B6" s="193"/>
      <c r="C6" s="193"/>
      <c r="D6" s="194"/>
      <c r="E6" s="195"/>
      <c r="F6" s="196"/>
      <c r="G6" s="198">
        <v>1.52</v>
      </c>
      <c r="H6" s="197" t="s">
        <v>17</v>
      </c>
      <c r="I6" s="215"/>
      <c r="J6" s="216" t="s">
        <v>16</v>
      </c>
      <c r="K6" s="216" t="s">
        <v>18</v>
      </c>
    </row>
    <row r="7" s="171" customFormat="1" ht="18" customHeight="1" spans="1:11">
      <c r="A7" s="192" t="s">
        <v>19</v>
      </c>
      <c r="B7" s="193" t="s">
        <v>13</v>
      </c>
      <c r="C7" s="193" t="s">
        <v>20</v>
      </c>
      <c r="D7" s="194">
        <v>7.2985</v>
      </c>
      <c r="E7" s="195">
        <v>25.9895</v>
      </c>
      <c r="F7" s="196">
        <v>25.0725</v>
      </c>
      <c r="G7" s="198">
        <v>0.0035</v>
      </c>
      <c r="H7" s="197" t="s">
        <v>15</v>
      </c>
      <c r="I7" s="215">
        <f>D7+E7-F7</f>
        <v>8.2155</v>
      </c>
      <c r="J7" s="216" t="s">
        <v>16</v>
      </c>
      <c r="K7" s="216" t="s">
        <v>15</v>
      </c>
    </row>
    <row r="8" s="171" customFormat="1" ht="18" customHeight="1" spans="1:11">
      <c r="A8" s="192"/>
      <c r="B8" s="193"/>
      <c r="C8" s="193"/>
      <c r="D8" s="194"/>
      <c r="E8" s="195"/>
      <c r="F8" s="196"/>
      <c r="G8" s="198">
        <v>9.214</v>
      </c>
      <c r="H8" s="197" t="s">
        <v>21</v>
      </c>
      <c r="I8" s="215"/>
      <c r="J8" s="216" t="s">
        <v>16</v>
      </c>
      <c r="K8" s="216" t="s">
        <v>18</v>
      </c>
    </row>
    <row r="9" s="171" customFormat="1" ht="18" customHeight="1" spans="1:11">
      <c r="A9" s="192"/>
      <c r="B9" s="193"/>
      <c r="C9" s="193"/>
      <c r="D9" s="194"/>
      <c r="E9" s="195"/>
      <c r="F9" s="196"/>
      <c r="G9" s="198">
        <v>7.577</v>
      </c>
      <c r="H9" s="197" t="s">
        <v>22</v>
      </c>
      <c r="I9" s="215"/>
      <c r="J9" s="216" t="s">
        <v>16</v>
      </c>
      <c r="K9" s="216" t="s">
        <v>18</v>
      </c>
    </row>
    <row r="10" s="171" customFormat="1" ht="18" customHeight="1" spans="1:11">
      <c r="A10" s="192"/>
      <c r="B10" s="193"/>
      <c r="C10" s="193"/>
      <c r="D10" s="194"/>
      <c r="E10" s="195"/>
      <c r="F10" s="196"/>
      <c r="G10" s="198">
        <v>8.278</v>
      </c>
      <c r="H10" s="197" t="s">
        <v>17</v>
      </c>
      <c r="I10" s="215"/>
      <c r="J10" s="216" t="s">
        <v>16</v>
      </c>
      <c r="K10" s="216" t="s">
        <v>18</v>
      </c>
    </row>
    <row r="11" s="171" customFormat="1" ht="18" customHeight="1" spans="1:11">
      <c r="A11" s="192" t="s">
        <v>23</v>
      </c>
      <c r="B11" s="193" t="s">
        <v>13</v>
      </c>
      <c r="C11" s="193" t="s">
        <v>24</v>
      </c>
      <c r="D11" s="194">
        <v>0.3505</v>
      </c>
      <c r="E11" s="195">
        <v>5.151</v>
      </c>
      <c r="F11" s="196">
        <v>5.089</v>
      </c>
      <c r="G11" s="198">
        <v>0.005</v>
      </c>
      <c r="H11" s="197" t="s">
        <v>15</v>
      </c>
      <c r="I11" s="215">
        <f t="shared" ref="I11:I17" si="0">D11+E11-F11</f>
        <v>0.4125</v>
      </c>
      <c r="J11" s="216" t="s">
        <v>16</v>
      </c>
      <c r="K11" s="216" t="s">
        <v>15</v>
      </c>
    </row>
    <row r="12" s="171" customFormat="1" ht="18" customHeight="1" spans="1:11">
      <c r="A12" s="192"/>
      <c r="B12" s="193"/>
      <c r="C12" s="193"/>
      <c r="D12" s="194"/>
      <c r="E12" s="195"/>
      <c r="F12" s="196"/>
      <c r="G12" s="198">
        <v>5.084</v>
      </c>
      <c r="H12" s="197" t="s">
        <v>17</v>
      </c>
      <c r="I12" s="215"/>
      <c r="J12" s="216" t="s">
        <v>16</v>
      </c>
      <c r="K12" s="216" t="s">
        <v>18</v>
      </c>
    </row>
    <row r="13" s="171" customFormat="1" ht="18" customHeight="1" spans="1:11">
      <c r="A13" s="192" t="s">
        <v>25</v>
      </c>
      <c r="B13" s="193" t="s">
        <v>13</v>
      </c>
      <c r="C13" s="193" t="s">
        <v>26</v>
      </c>
      <c r="D13" s="194">
        <v>6.335</v>
      </c>
      <c r="E13" s="195">
        <v>3.0895</v>
      </c>
      <c r="F13" s="196">
        <v>0</v>
      </c>
      <c r="G13" s="198">
        <v>0</v>
      </c>
      <c r="H13" s="197" t="s">
        <v>27</v>
      </c>
      <c r="I13" s="215">
        <f t="shared" si="0"/>
        <v>9.4245</v>
      </c>
      <c r="J13" s="216" t="s">
        <v>16</v>
      </c>
      <c r="K13" s="216" t="s">
        <v>27</v>
      </c>
    </row>
    <row r="14" s="173" customFormat="1" ht="18" customHeight="1" spans="1:11">
      <c r="A14" s="199" t="s">
        <v>28</v>
      </c>
      <c r="B14" s="193" t="s">
        <v>13</v>
      </c>
      <c r="C14" s="193" t="s">
        <v>29</v>
      </c>
      <c r="D14" s="196">
        <v>0.227</v>
      </c>
      <c r="E14" s="195">
        <v>0</v>
      </c>
      <c r="F14" s="196">
        <v>0</v>
      </c>
      <c r="G14" s="198">
        <v>0</v>
      </c>
      <c r="H14" s="197" t="s">
        <v>27</v>
      </c>
      <c r="I14" s="215">
        <f t="shared" si="0"/>
        <v>0.227</v>
      </c>
      <c r="J14" s="216" t="s">
        <v>16</v>
      </c>
      <c r="K14" s="216" t="s">
        <v>27</v>
      </c>
    </row>
    <row r="15" s="173" customFormat="1" ht="18" customHeight="1" spans="1:11">
      <c r="A15" s="200" t="s">
        <v>30</v>
      </c>
      <c r="B15" s="201" t="s">
        <v>13</v>
      </c>
      <c r="C15" s="201" t="s">
        <v>31</v>
      </c>
      <c r="D15" s="202">
        <v>0.9165</v>
      </c>
      <c r="E15" s="203">
        <v>0</v>
      </c>
      <c r="F15" s="202">
        <v>0</v>
      </c>
      <c r="G15" s="198">
        <v>0</v>
      </c>
      <c r="H15" s="197" t="s">
        <v>27</v>
      </c>
      <c r="I15" s="215">
        <f t="shared" si="0"/>
        <v>0.9165</v>
      </c>
      <c r="J15" s="216" t="s">
        <v>16</v>
      </c>
      <c r="K15" s="216" t="s">
        <v>27</v>
      </c>
    </row>
    <row r="16" s="174" customFormat="1" ht="18" customHeight="1" spans="1:11">
      <c r="A16" s="199" t="s">
        <v>32</v>
      </c>
      <c r="B16" s="193" t="s">
        <v>13</v>
      </c>
      <c r="C16" s="193" t="s">
        <v>33</v>
      </c>
      <c r="D16" s="196">
        <v>0.419</v>
      </c>
      <c r="E16" s="195">
        <v>6.254</v>
      </c>
      <c r="F16" s="196">
        <v>0</v>
      </c>
      <c r="G16" s="204">
        <v>0</v>
      </c>
      <c r="H16" s="197" t="s">
        <v>27</v>
      </c>
      <c r="I16" s="215">
        <f t="shared" si="0"/>
        <v>6.673</v>
      </c>
      <c r="J16" s="216" t="s">
        <v>16</v>
      </c>
      <c r="K16" s="216" t="s">
        <v>27</v>
      </c>
    </row>
    <row r="17" s="174" customFormat="1" ht="18" customHeight="1" spans="1:11">
      <c r="A17" s="199" t="s">
        <v>34</v>
      </c>
      <c r="B17" s="205" t="s">
        <v>13</v>
      </c>
      <c r="C17" s="193" t="s">
        <v>35</v>
      </c>
      <c r="D17" s="196">
        <v>0.666000000000003</v>
      </c>
      <c r="E17" s="195">
        <v>4.0205</v>
      </c>
      <c r="F17" s="196">
        <v>3.38</v>
      </c>
      <c r="G17" s="204">
        <v>0.014</v>
      </c>
      <c r="H17" s="206" t="s">
        <v>15</v>
      </c>
      <c r="I17" s="217">
        <f t="shared" si="0"/>
        <v>1.3065</v>
      </c>
      <c r="J17" s="216" t="s">
        <v>16</v>
      </c>
      <c r="K17" s="216" t="s">
        <v>15</v>
      </c>
    </row>
    <row r="18" s="174" customFormat="1" ht="18" customHeight="1" spans="1:11">
      <c r="A18" s="199"/>
      <c r="B18" s="205"/>
      <c r="C18" s="193"/>
      <c r="D18" s="196"/>
      <c r="E18" s="195"/>
      <c r="F18" s="196"/>
      <c r="G18" s="204">
        <v>0.897</v>
      </c>
      <c r="H18" s="206" t="s">
        <v>21</v>
      </c>
      <c r="I18" s="217"/>
      <c r="J18" s="216" t="s">
        <v>16</v>
      </c>
      <c r="K18" s="216" t="s">
        <v>18</v>
      </c>
    </row>
    <row r="19" s="174" customFormat="1" ht="18" customHeight="1" spans="1:11">
      <c r="A19" s="199"/>
      <c r="B19" s="205"/>
      <c r="C19" s="193"/>
      <c r="D19" s="196"/>
      <c r="E19" s="195"/>
      <c r="F19" s="196"/>
      <c r="G19" s="204">
        <v>1.722</v>
      </c>
      <c r="H19" s="206" t="s">
        <v>22</v>
      </c>
      <c r="I19" s="217"/>
      <c r="J19" s="216" t="s">
        <v>16</v>
      </c>
      <c r="K19" s="216" t="s">
        <v>18</v>
      </c>
    </row>
    <row r="20" s="174" customFormat="1" ht="18" customHeight="1" spans="1:11">
      <c r="A20" s="199"/>
      <c r="B20" s="205"/>
      <c r="C20" s="193"/>
      <c r="D20" s="196"/>
      <c r="E20" s="195"/>
      <c r="F20" s="196"/>
      <c r="G20" s="204">
        <v>0.747</v>
      </c>
      <c r="H20" s="206" t="s">
        <v>17</v>
      </c>
      <c r="I20" s="217"/>
      <c r="J20" s="216" t="s">
        <v>16</v>
      </c>
      <c r="K20" s="216" t="s">
        <v>18</v>
      </c>
    </row>
    <row r="21" s="174" customFormat="1" ht="18" customHeight="1" spans="1:11">
      <c r="A21" s="199" t="s">
        <v>36</v>
      </c>
      <c r="B21" s="193" t="s">
        <v>13</v>
      </c>
      <c r="C21" s="207" t="s">
        <v>37</v>
      </c>
      <c r="D21" s="198">
        <v>1.83849999999999</v>
      </c>
      <c r="E21" s="198">
        <v>28.0135</v>
      </c>
      <c r="F21" s="198">
        <v>15.325</v>
      </c>
      <c r="G21" s="204">
        <v>15.325</v>
      </c>
      <c r="H21" s="206" t="s">
        <v>17</v>
      </c>
      <c r="I21" s="217">
        <f t="shared" ref="I21:I23" si="1">D21+E21-F21</f>
        <v>14.527</v>
      </c>
      <c r="J21" s="216" t="s">
        <v>16</v>
      </c>
      <c r="K21" s="216" t="s">
        <v>18</v>
      </c>
    </row>
    <row r="22" s="174" customFormat="1" ht="18" customHeight="1" spans="1:11">
      <c r="A22" s="199" t="s">
        <v>38</v>
      </c>
      <c r="B22" s="193" t="s">
        <v>13</v>
      </c>
      <c r="C22" s="207" t="s">
        <v>39</v>
      </c>
      <c r="D22" s="198">
        <v>2.1835</v>
      </c>
      <c r="E22" s="195">
        <v>14.3395</v>
      </c>
      <c r="F22" s="198">
        <v>8.67</v>
      </c>
      <c r="G22" s="204">
        <v>8.67</v>
      </c>
      <c r="H22" s="197" t="s">
        <v>17</v>
      </c>
      <c r="I22" s="217">
        <f t="shared" si="1"/>
        <v>7.853</v>
      </c>
      <c r="J22" s="216" t="s">
        <v>16</v>
      </c>
      <c r="K22" s="216" t="s">
        <v>18</v>
      </c>
    </row>
    <row r="23" s="175" customFormat="1" ht="18" customHeight="1" spans="1:11">
      <c r="A23" s="208" t="s">
        <v>40</v>
      </c>
      <c r="B23" s="207" t="s">
        <v>41</v>
      </c>
      <c r="C23" s="207" t="s">
        <v>42</v>
      </c>
      <c r="D23" s="198">
        <v>17.2775</v>
      </c>
      <c r="E23" s="195">
        <v>96.6285</v>
      </c>
      <c r="F23" s="198">
        <v>84.53</v>
      </c>
      <c r="G23" s="204">
        <v>23.22</v>
      </c>
      <c r="H23" s="197" t="s">
        <v>43</v>
      </c>
      <c r="I23" s="217">
        <f t="shared" si="1"/>
        <v>29.376</v>
      </c>
      <c r="J23" s="216" t="s">
        <v>16</v>
      </c>
      <c r="K23" s="216" t="s">
        <v>44</v>
      </c>
    </row>
    <row r="24" s="175" customFormat="1" ht="18" customHeight="1" spans="1:11">
      <c r="A24" s="208"/>
      <c r="B24" s="207"/>
      <c r="C24" s="207"/>
      <c r="D24" s="198"/>
      <c r="E24" s="195"/>
      <c r="F24" s="198"/>
      <c r="G24" s="204">
        <v>10.19</v>
      </c>
      <c r="H24" s="197" t="s">
        <v>45</v>
      </c>
      <c r="I24" s="217"/>
      <c r="J24" s="216" t="s">
        <v>16</v>
      </c>
      <c r="K24" s="216" t="s">
        <v>44</v>
      </c>
    </row>
    <row r="25" s="174" customFormat="1" ht="18" customHeight="1" spans="1:11">
      <c r="A25" s="208"/>
      <c r="B25" s="207"/>
      <c r="C25" s="207"/>
      <c r="D25" s="198"/>
      <c r="E25" s="195"/>
      <c r="F25" s="198"/>
      <c r="G25" s="204">
        <v>51.12</v>
      </c>
      <c r="H25" s="197" t="s">
        <v>46</v>
      </c>
      <c r="I25" s="217"/>
      <c r="J25" s="216" t="s">
        <v>16</v>
      </c>
      <c r="K25" s="216" t="s">
        <v>18</v>
      </c>
    </row>
    <row r="26" s="174" customFormat="1" ht="18" customHeight="1" spans="1:11">
      <c r="A26" s="208" t="s">
        <v>47</v>
      </c>
      <c r="B26" s="207" t="s">
        <v>41</v>
      </c>
      <c r="C26" s="207" t="s">
        <v>48</v>
      </c>
      <c r="D26" s="198">
        <v>2.404</v>
      </c>
      <c r="E26" s="195">
        <v>10.011</v>
      </c>
      <c r="F26" s="198">
        <v>7.52</v>
      </c>
      <c r="G26" s="204">
        <v>1.47</v>
      </c>
      <c r="H26" s="197" t="s">
        <v>43</v>
      </c>
      <c r="I26" s="217">
        <f t="shared" ref="I26:I38" si="2">D26+E26-F26</f>
        <v>4.895</v>
      </c>
      <c r="J26" s="216" t="s">
        <v>16</v>
      </c>
      <c r="K26" s="216" t="s">
        <v>44</v>
      </c>
    </row>
    <row r="27" s="174" customFormat="1" ht="18" customHeight="1" spans="1:11">
      <c r="A27" s="208"/>
      <c r="B27" s="207"/>
      <c r="C27" s="207"/>
      <c r="D27" s="198"/>
      <c r="E27" s="195"/>
      <c r="F27" s="198"/>
      <c r="G27" s="204">
        <v>6.05</v>
      </c>
      <c r="H27" s="197" t="s">
        <v>49</v>
      </c>
      <c r="I27" s="217"/>
      <c r="J27" s="216" t="s">
        <v>16</v>
      </c>
      <c r="K27" s="216" t="s">
        <v>18</v>
      </c>
    </row>
    <row r="28" s="174" customFormat="1" ht="18" customHeight="1" spans="1:11">
      <c r="A28" s="199" t="s">
        <v>50</v>
      </c>
      <c r="B28" s="207" t="s">
        <v>41</v>
      </c>
      <c r="C28" s="207" t="s">
        <v>51</v>
      </c>
      <c r="D28" s="198">
        <v>0</v>
      </c>
      <c r="E28" s="195">
        <v>0.2955</v>
      </c>
      <c r="F28" s="198">
        <v>0.2955</v>
      </c>
      <c r="G28" s="204">
        <v>0.2955</v>
      </c>
      <c r="H28" s="197" t="s">
        <v>52</v>
      </c>
      <c r="I28" s="217">
        <f t="shared" si="2"/>
        <v>0</v>
      </c>
      <c r="J28" s="216" t="s">
        <v>16</v>
      </c>
      <c r="K28" s="218" t="s">
        <v>53</v>
      </c>
    </row>
    <row r="29" s="174" customFormat="1" ht="18" customHeight="1" spans="1:11">
      <c r="A29" s="199" t="s">
        <v>54</v>
      </c>
      <c r="B29" s="207" t="s">
        <v>41</v>
      </c>
      <c r="C29" s="207" t="s">
        <v>55</v>
      </c>
      <c r="D29" s="198">
        <v>0</v>
      </c>
      <c r="E29" s="198">
        <v>3.055</v>
      </c>
      <c r="F29" s="198">
        <v>3.055</v>
      </c>
      <c r="G29" s="204">
        <v>3.055</v>
      </c>
      <c r="H29" s="197" t="s">
        <v>52</v>
      </c>
      <c r="I29" s="215">
        <f t="shared" si="2"/>
        <v>0</v>
      </c>
      <c r="J29" s="216" t="s">
        <v>16</v>
      </c>
      <c r="K29" s="218" t="s">
        <v>53</v>
      </c>
    </row>
    <row r="30" s="175" customFormat="1" ht="18" customHeight="1" spans="1:11">
      <c r="A30" s="199" t="s">
        <v>56</v>
      </c>
      <c r="B30" s="207" t="s">
        <v>41</v>
      </c>
      <c r="C30" s="207" t="s">
        <v>57</v>
      </c>
      <c r="D30" s="198">
        <v>0.891</v>
      </c>
      <c r="E30" s="198">
        <v>1.4925</v>
      </c>
      <c r="F30" s="198">
        <v>0</v>
      </c>
      <c r="G30" s="204">
        <v>0</v>
      </c>
      <c r="H30" s="206" t="s">
        <v>27</v>
      </c>
      <c r="I30" s="215">
        <f t="shared" si="2"/>
        <v>2.3835</v>
      </c>
      <c r="J30" s="216" t="s">
        <v>16</v>
      </c>
      <c r="K30" s="216" t="s">
        <v>27</v>
      </c>
    </row>
    <row r="31" s="174" customFormat="1" ht="18" customHeight="1" spans="1:11">
      <c r="A31" s="208" t="s">
        <v>58</v>
      </c>
      <c r="B31" s="207" t="s">
        <v>41</v>
      </c>
      <c r="C31" s="207" t="s">
        <v>59</v>
      </c>
      <c r="D31" s="198">
        <v>2.4145</v>
      </c>
      <c r="E31" s="198">
        <v>15.8985</v>
      </c>
      <c r="F31" s="198">
        <v>9.94</v>
      </c>
      <c r="G31" s="204">
        <v>9.94</v>
      </c>
      <c r="H31" s="206" t="s">
        <v>43</v>
      </c>
      <c r="I31" s="215">
        <f t="shared" si="2"/>
        <v>8.373</v>
      </c>
      <c r="J31" s="216" t="s">
        <v>16</v>
      </c>
      <c r="K31" s="216" t="s">
        <v>44</v>
      </c>
    </row>
    <row r="32" s="174" customFormat="1" ht="18" customHeight="1" spans="1:11">
      <c r="A32" s="209" t="s">
        <v>60</v>
      </c>
      <c r="B32" s="207" t="s">
        <v>61</v>
      </c>
      <c r="C32" s="207" t="s">
        <v>62</v>
      </c>
      <c r="D32" s="198">
        <v>2.228</v>
      </c>
      <c r="E32" s="198">
        <v>2.495</v>
      </c>
      <c r="F32" s="198">
        <v>3.39</v>
      </c>
      <c r="G32" s="204">
        <v>3.39</v>
      </c>
      <c r="H32" s="206" t="s">
        <v>43</v>
      </c>
      <c r="I32" s="215">
        <f t="shared" si="2"/>
        <v>1.333</v>
      </c>
      <c r="J32" s="216" t="s">
        <v>16</v>
      </c>
      <c r="K32" s="216" t="s">
        <v>44</v>
      </c>
    </row>
    <row r="33" s="174" customFormat="1" ht="18" customHeight="1" spans="1:11">
      <c r="A33" s="199" t="s">
        <v>63</v>
      </c>
      <c r="B33" s="207" t="s">
        <v>64</v>
      </c>
      <c r="C33" s="207" t="s">
        <v>65</v>
      </c>
      <c r="D33" s="198">
        <v>0</v>
      </c>
      <c r="E33" s="198">
        <v>303.574</v>
      </c>
      <c r="F33" s="198">
        <v>303.574</v>
      </c>
      <c r="G33" s="204">
        <v>303.574</v>
      </c>
      <c r="H33" s="197" t="s">
        <v>52</v>
      </c>
      <c r="I33" s="215">
        <f t="shared" si="2"/>
        <v>0</v>
      </c>
      <c r="J33" s="216" t="s">
        <v>16</v>
      </c>
      <c r="K33" s="218" t="s">
        <v>53</v>
      </c>
    </row>
    <row r="34" s="174" customFormat="1" ht="18" customHeight="1" spans="1:11">
      <c r="A34" s="199" t="s">
        <v>66</v>
      </c>
      <c r="B34" s="207" t="s">
        <v>64</v>
      </c>
      <c r="C34" s="207" t="s">
        <v>67</v>
      </c>
      <c r="D34" s="198">
        <v>0</v>
      </c>
      <c r="E34" s="198">
        <v>15.0775</v>
      </c>
      <c r="F34" s="198">
        <v>15.0775</v>
      </c>
      <c r="G34" s="204">
        <v>15.0775</v>
      </c>
      <c r="H34" s="197" t="s">
        <v>52</v>
      </c>
      <c r="I34" s="215">
        <f t="shared" si="2"/>
        <v>0</v>
      </c>
      <c r="J34" s="216" t="s">
        <v>16</v>
      </c>
      <c r="K34" s="218" t="s">
        <v>53</v>
      </c>
    </row>
    <row r="35" s="175" customFormat="1" ht="18" customHeight="1" spans="1:11">
      <c r="A35" s="199" t="s">
        <v>68</v>
      </c>
      <c r="B35" s="207" t="s">
        <v>64</v>
      </c>
      <c r="C35" s="207" t="s">
        <v>69</v>
      </c>
      <c r="D35" s="198">
        <v>0</v>
      </c>
      <c r="E35" s="198">
        <v>11.5575</v>
      </c>
      <c r="F35" s="198">
        <v>11.5575</v>
      </c>
      <c r="G35" s="204">
        <v>11.5575</v>
      </c>
      <c r="H35" s="197" t="s">
        <v>52</v>
      </c>
      <c r="I35" s="215">
        <f t="shared" si="2"/>
        <v>0</v>
      </c>
      <c r="J35" s="216" t="s">
        <v>16</v>
      </c>
      <c r="K35" s="218" t="s">
        <v>53</v>
      </c>
    </row>
    <row r="36" s="175" customFormat="1" ht="18" customHeight="1" spans="1:11">
      <c r="A36" s="199" t="s">
        <v>70</v>
      </c>
      <c r="B36" s="207" t="s">
        <v>64</v>
      </c>
      <c r="C36" s="207" t="s">
        <v>71</v>
      </c>
      <c r="D36" s="198">
        <v>0</v>
      </c>
      <c r="E36" s="198">
        <v>15.775</v>
      </c>
      <c r="F36" s="198">
        <v>15.775</v>
      </c>
      <c r="G36" s="204">
        <v>15.775</v>
      </c>
      <c r="H36" s="197" t="s">
        <v>52</v>
      </c>
      <c r="I36" s="215">
        <f t="shared" si="2"/>
        <v>0</v>
      </c>
      <c r="J36" s="216" t="s">
        <v>16</v>
      </c>
      <c r="K36" s="218" t="s">
        <v>53</v>
      </c>
    </row>
    <row r="37" s="175" customFormat="1" ht="18" customHeight="1" spans="1:11">
      <c r="A37" s="199" t="s">
        <v>72</v>
      </c>
      <c r="B37" s="207" t="s">
        <v>64</v>
      </c>
      <c r="C37" s="207" t="s">
        <v>73</v>
      </c>
      <c r="D37" s="198">
        <v>0</v>
      </c>
      <c r="E37" s="198">
        <v>15.3215</v>
      </c>
      <c r="F37" s="198">
        <v>15.3215</v>
      </c>
      <c r="G37" s="204">
        <v>15.3215</v>
      </c>
      <c r="H37" s="197" t="s">
        <v>52</v>
      </c>
      <c r="I37" s="215">
        <f t="shared" si="2"/>
        <v>0</v>
      </c>
      <c r="J37" s="216" t="s">
        <v>16</v>
      </c>
      <c r="K37" s="218" t="s">
        <v>53</v>
      </c>
    </row>
    <row r="38" s="175" customFormat="1" ht="18" customHeight="1" spans="1:11">
      <c r="A38" s="199" t="s">
        <v>74</v>
      </c>
      <c r="B38" s="207" t="s">
        <v>64</v>
      </c>
      <c r="C38" s="207" t="s">
        <v>75</v>
      </c>
      <c r="D38" s="198">
        <v>35.9005</v>
      </c>
      <c r="E38" s="198">
        <v>747.729</v>
      </c>
      <c r="F38" s="198">
        <v>753.45</v>
      </c>
      <c r="G38" s="204">
        <v>143.57</v>
      </c>
      <c r="H38" s="197" t="s">
        <v>76</v>
      </c>
      <c r="I38" s="215">
        <f t="shared" si="2"/>
        <v>30.1795</v>
      </c>
      <c r="J38" s="216" t="s">
        <v>16</v>
      </c>
      <c r="K38" s="216" t="s">
        <v>44</v>
      </c>
    </row>
    <row r="39" s="175" customFormat="1" ht="18" customHeight="1" spans="1:11">
      <c r="A39" s="199"/>
      <c r="B39" s="207"/>
      <c r="C39" s="207"/>
      <c r="D39" s="198"/>
      <c r="E39" s="198"/>
      <c r="F39" s="198"/>
      <c r="G39" s="204">
        <v>609.88</v>
      </c>
      <c r="H39" s="197" t="s">
        <v>77</v>
      </c>
      <c r="I39" s="215"/>
      <c r="J39" s="216" t="s">
        <v>16</v>
      </c>
      <c r="K39" s="216" t="s">
        <v>44</v>
      </c>
    </row>
    <row r="40" s="175" customFormat="1" ht="18" customHeight="1" spans="1:11">
      <c r="A40" s="199" t="s">
        <v>78</v>
      </c>
      <c r="B40" s="207" t="s">
        <v>64</v>
      </c>
      <c r="C40" s="207" t="s">
        <v>79</v>
      </c>
      <c r="D40" s="198">
        <v>18.976</v>
      </c>
      <c r="E40" s="198">
        <v>108.916</v>
      </c>
      <c r="F40" s="198">
        <v>112.65</v>
      </c>
      <c r="G40" s="204">
        <v>68.51</v>
      </c>
      <c r="H40" s="197" t="s">
        <v>80</v>
      </c>
      <c r="I40" s="215">
        <f>D40+E40-F40</f>
        <v>15.242</v>
      </c>
      <c r="J40" s="216" t="s">
        <v>16</v>
      </c>
      <c r="K40" s="216" t="s">
        <v>44</v>
      </c>
    </row>
    <row r="41" s="175" customFormat="1" ht="18" customHeight="1" spans="1:11">
      <c r="A41" s="199"/>
      <c r="B41" s="207"/>
      <c r="C41" s="207"/>
      <c r="D41" s="198"/>
      <c r="E41" s="198"/>
      <c r="F41" s="198"/>
      <c r="G41" s="204">
        <v>44.14</v>
      </c>
      <c r="H41" s="197" t="s">
        <v>81</v>
      </c>
      <c r="I41" s="215"/>
      <c r="J41" s="216" t="s">
        <v>16</v>
      </c>
      <c r="K41" s="216" t="s">
        <v>44</v>
      </c>
    </row>
    <row r="42" s="175" customFormat="1" ht="18" customHeight="1" spans="1:11">
      <c r="A42" s="199" t="s">
        <v>82</v>
      </c>
      <c r="B42" s="193" t="s">
        <v>64</v>
      </c>
      <c r="C42" s="207" t="s">
        <v>83</v>
      </c>
      <c r="D42" s="198">
        <v>17.1645000000001</v>
      </c>
      <c r="E42" s="198">
        <v>1896.9625</v>
      </c>
      <c r="F42" s="198">
        <v>1819.53</v>
      </c>
      <c r="G42" s="204">
        <v>190.7</v>
      </c>
      <c r="H42" s="197" t="s">
        <v>76</v>
      </c>
      <c r="I42" s="215">
        <f t="shared" ref="I42:I49" si="3">D42+E42-F42</f>
        <v>94.597</v>
      </c>
      <c r="J42" s="216" t="s">
        <v>16</v>
      </c>
      <c r="K42" s="216" t="s">
        <v>44</v>
      </c>
    </row>
    <row r="43" s="175" customFormat="1" ht="18" customHeight="1" spans="1:11">
      <c r="A43" s="199"/>
      <c r="B43" s="193"/>
      <c r="C43" s="207"/>
      <c r="D43" s="198"/>
      <c r="E43" s="198"/>
      <c r="F43" s="198"/>
      <c r="G43" s="204">
        <v>1448.72</v>
      </c>
      <c r="H43" s="197" t="s">
        <v>77</v>
      </c>
      <c r="I43" s="215"/>
      <c r="J43" s="216" t="s">
        <v>16</v>
      </c>
      <c r="K43" s="216" t="s">
        <v>44</v>
      </c>
    </row>
    <row r="44" s="175" customFormat="1" ht="18" customHeight="1" spans="1:11">
      <c r="A44" s="199"/>
      <c r="B44" s="193"/>
      <c r="C44" s="207"/>
      <c r="D44" s="198"/>
      <c r="E44" s="198"/>
      <c r="F44" s="198"/>
      <c r="G44" s="204">
        <v>75.47</v>
      </c>
      <c r="H44" s="197" t="s">
        <v>84</v>
      </c>
      <c r="I44" s="215"/>
      <c r="J44" s="216" t="s">
        <v>16</v>
      </c>
      <c r="K44" s="216" t="s">
        <v>18</v>
      </c>
    </row>
    <row r="45" s="175" customFormat="1" ht="18" customHeight="1" spans="1:11">
      <c r="A45" s="199"/>
      <c r="B45" s="193"/>
      <c r="C45" s="207"/>
      <c r="D45" s="198"/>
      <c r="E45" s="198"/>
      <c r="F45" s="198"/>
      <c r="G45" s="204">
        <v>104.64</v>
      </c>
      <c r="H45" s="197" t="s">
        <v>21</v>
      </c>
      <c r="I45" s="215"/>
      <c r="J45" s="216" t="s">
        <v>16</v>
      </c>
      <c r="K45" s="216" t="s">
        <v>18</v>
      </c>
    </row>
    <row r="46" s="175" customFormat="1" ht="18" customHeight="1" spans="1:11">
      <c r="A46" s="199" t="s">
        <v>85</v>
      </c>
      <c r="B46" s="193" t="s">
        <v>64</v>
      </c>
      <c r="C46" s="207" t="s">
        <v>86</v>
      </c>
      <c r="D46" s="198">
        <v>0</v>
      </c>
      <c r="E46" s="198">
        <v>7.4405</v>
      </c>
      <c r="F46" s="198">
        <v>7.4405</v>
      </c>
      <c r="G46" s="204">
        <v>7.4405</v>
      </c>
      <c r="H46" s="197" t="s">
        <v>52</v>
      </c>
      <c r="I46" s="215">
        <f t="shared" si="3"/>
        <v>0</v>
      </c>
      <c r="J46" s="216" t="s">
        <v>16</v>
      </c>
      <c r="K46" s="216" t="s">
        <v>53</v>
      </c>
    </row>
    <row r="47" s="174" customFormat="1" ht="18" customHeight="1" spans="1:11">
      <c r="A47" s="199" t="s">
        <v>87</v>
      </c>
      <c r="B47" s="205" t="s">
        <v>64</v>
      </c>
      <c r="C47" s="207" t="s">
        <v>88</v>
      </c>
      <c r="D47" s="198">
        <v>0</v>
      </c>
      <c r="E47" s="198">
        <v>2.3075</v>
      </c>
      <c r="F47" s="198">
        <v>2.3075</v>
      </c>
      <c r="G47" s="198">
        <v>2.3075</v>
      </c>
      <c r="H47" s="197" t="s">
        <v>52</v>
      </c>
      <c r="I47" s="215">
        <f t="shared" si="3"/>
        <v>0</v>
      </c>
      <c r="J47" s="216" t="s">
        <v>16</v>
      </c>
      <c r="K47" s="216" t="s">
        <v>53</v>
      </c>
    </row>
    <row r="48" s="174" customFormat="1" ht="18" customHeight="1" spans="1:11">
      <c r="A48" s="199" t="s">
        <v>89</v>
      </c>
      <c r="B48" s="193" t="s">
        <v>64</v>
      </c>
      <c r="C48" s="207" t="s">
        <v>90</v>
      </c>
      <c r="D48" s="198">
        <v>4.5445</v>
      </c>
      <c r="E48" s="198">
        <v>10.851</v>
      </c>
      <c r="F48" s="198">
        <v>0</v>
      </c>
      <c r="G48" s="204">
        <v>0</v>
      </c>
      <c r="H48" s="197" t="s">
        <v>27</v>
      </c>
      <c r="I48" s="215">
        <f t="shared" si="3"/>
        <v>15.3955</v>
      </c>
      <c r="J48" s="216" t="s">
        <v>16</v>
      </c>
      <c r="K48" s="218" t="s">
        <v>27</v>
      </c>
    </row>
    <row r="49" s="174" customFormat="1" ht="18" customHeight="1" spans="1:11">
      <c r="A49" s="199" t="s">
        <v>91</v>
      </c>
      <c r="B49" s="193" t="s">
        <v>64</v>
      </c>
      <c r="C49" s="207" t="s">
        <v>92</v>
      </c>
      <c r="D49" s="198">
        <v>10.9965</v>
      </c>
      <c r="E49" s="198">
        <v>26.043</v>
      </c>
      <c r="F49" s="198">
        <v>31.836</v>
      </c>
      <c r="G49" s="204">
        <v>16.16</v>
      </c>
      <c r="H49" s="197" t="s">
        <v>84</v>
      </c>
      <c r="I49" s="215">
        <f t="shared" si="3"/>
        <v>5.20350000000001</v>
      </c>
      <c r="J49" s="216" t="s">
        <v>16</v>
      </c>
      <c r="K49" s="216" t="s">
        <v>18</v>
      </c>
    </row>
    <row r="50" s="174" customFormat="1" ht="18" customHeight="1" spans="1:11">
      <c r="A50" s="199"/>
      <c r="B50" s="193"/>
      <c r="C50" s="207"/>
      <c r="D50" s="198"/>
      <c r="E50" s="198"/>
      <c r="F50" s="198"/>
      <c r="G50" s="204">
        <v>15.51</v>
      </c>
      <c r="H50" s="197" t="s">
        <v>21</v>
      </c>
      <c r="I50" s="215"/>
      <c r="J50" s="216" t="s">
        <v>16</v>
      </c>
      <c r="K50" s="216" t="s">
        <v>18</v>
      </c>
    </row>
    <row r="51" s="175" customFormat="1" ht="18" customHeight="1" spans="1:11">
      <c r="A51" s="199"/>
      <c r="B51" s="193"/>
      <c r="C51" s="207"/>
      <c r="D51" s="198"/>
      <c r="E51" s="198"/>
      <c r="F51" s="198"/>
      <c r="G51" s="204">
        <v>0.166</v>
      </c>
      <c r="H51" s="197" t="s">
        <v>52</v>
      </c>
      <c r="I51" s="215"/>
      <c r="J51" s="216" t="s">
        <v>16</v>
      </c>
      <c r="K51" s="216" t="s">
        <v>53</v>
      </c>
    </row>
    <row r="52" s="175" customFormat="1" ht="18" customHeight="1" spans="1:11">
      <c r="A52" s="210" t="s">
        <v>93</v>
      </c>
      <c r="B52" s="211" t="s">
        <v>94</v>
      </c>
      <c r="C52" s="211" t="s">
        <v>95</v>
      </c>
      <c r="D52" s="204">
        <v>0</v>
      </c>
      <c r="E52" s="204">
        <v>1111.9485</v>
      </c>
      <c r="F52" s="204">
        <v>1111.9485</v>
      </c>
      <c r="G52" s="204">
        <v>1111.9485</v>
      </c>
      <c r="H52" s="197" t="s">
        <v>96</v>
      </c>
      <c r="I52" s="219">
        <f t="shared" ref="I52:I65" si="4">D52+E52-F52</f>
        <v>0</v>
      </c>
      <c r="J52" s="216" t="s">
        <v>16</v>
      </c>
      <c r="K52" s="216" t="s">
        <v>53</v>
      </c>
    </row>
    <row r="53" s="175" customFormat="1" ht="18" customHeight="1" spans="1:11">
      <c r="A53" s="199" t="s">
        <v>97</v>
      </c>
      <c r="B53" s="207" t="s">
        <v>98</v>
      </c>
      <c r="C53" s="207" t="s">
        <v>99</v>
      </c>
      <c r="D53" s="198">
        <v>186</v>
      </c>
      <c r="E53" s="198">
        <v>771.7185</v>
      </c>
      <c r="F53" s="198">
        <v>884.6675</v>
      </c>
      <c r="G53" s="204">
        <v>364.46</v>
      </c>
      <c r="H53" s="197" t="s">
        <v>100</v>
      </c>
      <c r="I53" s="215">
        <f t="shared" si="4"/>
        <v>73.0509999999999</v>
      </c>
      <c r="J53" s="216" t="s">
        <v>16</v>
      </c>
      <c r="K53" s="216" t="s">
        <v>18</v>
      </c>
    </row>
    <row r="54" s="175" customFormat="1" ht="18" customHeight="1" spans="1:11">
      <c r="A54" s="199"/>
      <c r="B54" s="207"/>
      <c r="C54" s="207"/>
      <c r="D54" s="198"/>
      <c r="E54" s="198"/>
      <c r="F54" s="198"/>
      <c r="G54" s="204">
        <v>50.971</v>
      </c>
      <c r="H54" s="197" t="s">
        <v>101</v>
      </c>
      <c r="I54" s="215"/>
      <c r="J54" s="216" t="s">
        <v>16</v>
      </c>
      <c r="K54" s="216" t="s">
        <v>18</v>
      </c>
    </row>
    <row r="55" s="175" customFormat="1" ht="18" customHeight="1" spans="1:11">
      <c r="A55" s="199"/>
      <c r="B55" s="207"/>
      <c r="C55" s="207"/>
      <c r="D55" s="198"/>
      <c r="E55" s="198"/>
      <c r="F55" s="198"/>
      <c r="G55" s="204">
        <v>442.99</v>
      </c>
      <c r="H55" s="197" t="s">
        <v>102</v>
      </c>
      <c r="I55" s="215"/>
      <c r="J55" s="216" t="s">
        <v>16</v>
      </c>
      <c r="K55" s="216" t="s">
        <v>44</v>
      </c>
    </row>
    <row r="56" s="175" customFormat="1" ht="18" customHeight="1" spans="1:11">
      <c r="A56" s="199"/>
      <c r="B56" s="207"/>
      <c r="C56" s="207"/>
      <c r="D56" s="198"/>
      <c r="E56" s="198"/>
      <c r="F56" s="198"/>
      <c r="G56" s="204">
        <v>26.2465</v>
      </c>
      <c r="H56" s="197" t="s">
        <v>96</v>
      </c>
      <c r="I56" s="215"/>
      <c r="J56" s="216" t="s">
        <v>16</v>
      </c>
      <c r="K56" s="216" t="s">
        <v>53</v>
      </c>
    </row>
    <row r="57" s="175" customFormat="1" ht="18" customHeight="1" spans="1:11">
      <c r="A57" s="210" t="s">
        <v>103</v>
      </c>
      <c r="B57" s="211" t="s">
        <v>98</v>
      </c>
      <c r="C57" s="211" t="s">
        <v>104</v>
      </c>
      <c r="D57" s="204">
        <v>1.141</v>
      </c>
      <c r="E57" s="204">
        <v>2.8575</v>
      </c>
      <c r="F57" s="204">
        <v>0</v>
      </c>
      <c r="G57" s="204">
        <v>0</v>
      </c>
      <c r="H57" s="197" t="s">
        <v>27</v>
      </c>
      <c r="I57" s="219">
        <f t="shared" si="4"/>
        <v>3.9985</v>
      </c>
      <c r="J57" s="216" t="s">
        <v>16</v>
      </c>
      <c r="K57" s="216" t="s">
        <v>27</v>
      </c>
    </row>
    <row r="58" s="175" customFormat="1" ht="18" customHeight="1" spans="1:11">
      <c r="A58" s="199" t="s">
        <v>105</v>
      </c>
      <c r="B58" s="207" t="s">
        <v>98</v>
      </c>
      <c r="C58" s="207" t="s">
        <v>106</v>
      </c>
      <c r="D58" s="198">
        <v>1.7655</v>
      </c>
      <c r="E58" s="198">
        <v>126.7635</v>
      </c>
      <c r="F58" s="198">
        <v>116.7</v>
      </c>
      <c r="G58" s="204">
        <v>116.7</v>
      </c>
      <c r="H58" s="197" t="s">
        <v>107</v>
      </c>
      <c r="I58" s="215">
        <f t="shared" si="4"/>
        <v>11.829</v>
      </c>
      <c r="J58" s="216" t="s">
        <v>16</v>
      </c>
      <c r="K58" s="216" t="s">
        <v>44</v>
      </c>
    </row>
    <row r="59" s="174" customFormat="1" ht="18" customHeight="1" spans="1:11">
      <c r="A59" s="199" t="s">
        <v>108</v>
      </c>
      <c r="B59" s="205" t="s">
        <v>109</v>
      </c>
      <c r="C59" s="207" t="s">
        <v>110</v>
      </c>
      <c r="D59" s="198">
        <v>2.0315</v>
      </c>
      <c r="E59" s="198">
        <v>7.62</v>
      </c>
      <c r="F59" s="198">
        <v>8.43</v>
      </c>
      <c r="G59" s="204">
        <v>8.43</v>
      </c>
      <c r="H59" s="197" t="s">
        <v>17</v>
      </c>
      <c r="I59" s="215">
        <f t="shared" si="4"/>
        <v>1.2215</v>
      </c>
      <c r="J59" s="216" t="s">
        <v>16</v>
      </c>
      <c r="K59" s="216" t="s">
        <v>18</v>
      </c>
    </row>
    <row r="60" s="175" customFormat="1" ht="18" customHeight="1" spans="1:11">
      <c r="A60" s="199" t="s">
        <v>111</v>
      </c>
      <c r="B60" s="205" t="s">
        <v>109</v>
      </c>
      <c r="C60" s="207" t="s">
        <v>112</v>
      </c>
      <c r="D60" s="198">
        <v>1.9825</v>
      </c>
      <c r="E60" s="198">
        <v>6.9155</v>
      </c>
      <c r="F60" s="198">
        <v>7.41</v>
      </c>
      <c r="G60" s="204">
        <v>7.41</v>
      </c>
      <c r="H60" s="197" t="s">
        <v>17</v>
      </c>
      <c r="I60" s="215">
        <f t="shared" si="4"/>
        <v>1.488</v>
      </c>
      <c r="J60" s="216" t="s">
        <v>16</v>
      </c>
      <c r="K60" s="216" t="s">
        <v>18</v>
      </c>
    </row>
    <row r="61" s="175" customFormat="1" ht="18" customHeight="1" spans="1:11">
      <c r="A61" s="199" t="s">
        <v>113</v>
      </c>
      <c r="B61" s="205" t="s">
        <v>109</v>
      </c>
      <c r="C61" s="207" t="s">
        <v>114</v>
      </c>
      <c r="D61" s="198">
        <v>2.96</v>
      </c>
      <c r="E61" s="198">
        <v>0.505</v>
      </c>
      <c r="F61" s="198">
        <v>0</v>
      </c>
      <c r="G61" s="204">
        <v>0</v>
      </c>
      <c r="H61" s="197" t="s">
        <v>27</v>
      </c>
      <c r="I61" s="215">
        <f t="shared" si="4"/>
        <v>3.465</v>
      </c>
      <c r="J61" s="216" t="s">
        <v>16</v>
      </c>
      <c r="K61" s="216" t="s">
        <v>27</v>
      </c>
    </row>
    <row r="62" s="175" customFormat="1" ht="18" customHeight="1" spans="1:11">
      <c r="A62" s="210" t="s">
        <v>115</v>
      </c>
      <c r="B62" s="212" t="s">
        <v>109</v>
      </c>
      <c r="C62" s="211" t="s">
        <v>116</v>
      </c>
      <c r="D62" s="204">
        <v>2.7585</v>
      </c>
      <c r="E62" s="204">
        <v>0.4675</v>
      </c>
      <c r="F62" s="204">
        <v>0</v>
      </c>
      <c r="G62" s="204">
        <v>0</v>
      </c>
      <c r="H62" s="197" t="s">
        <v>27</v>
      </c>
      <c r="I62" s="219">
        <f t="shared" si="4"/>
        <v>3.226</v>
      </c>
      <c r="J62" s="216" t="s">
        <v>16</v>
      </c>
      <c r="K62" s="216" t="s">
        <v>27</v>
      </c>
    </row>
    <row r="63" s="175" customFormat="1" ht="18" customHeight="1" spans="1:11">
      <c r="A63" s="199" t="s">
        <v>117</v>
      </c>
      <c r="B63" s="205" t="s">
        <v>109</v>
      </c>
      <c r="C63" s="207" t="s">
        <v>118</v>
      </c>
      <c r="D63" s="198">
        <v>1.256</v>
      </c>
      <c r="E63" s="198">
        <v>0.2145</v>
      </c>
      <c r="F63" s="198">
        <v>0</v>
      </c>
      <c r="G63" s="204">
        <v>0</v>
      </c>
      <c r="H63" s="197" t="s">
        <v>27</v>
      </c>
      <c r="I63" s="215">
        <f t="shared" si="4"/>
        <v>1.4705</v>
      </c>
      <c r="J63" s="216" t="s">
        <v>16</v>
      </c>
      <c r="K63" s="216" t="s">
        <v>27</v>
      </c>
    </row>
    <row r="64" s="175" customFormat="1" ht="18" customHeight="1" spans="1:11">
      <c r="A64" s="210" t="s">
        <v>119</v>
      </c>
      <c r="B64" s="212" t="s">
        <v>109</v>
      </c>
      <c r="C64" s="211" t="s">
        <v>120</v>
      </c>
      <c r="D64" s="204">
        <v>1.185</v>
      </c>
      <c r="E64" s="204">
        <v>0.2055</v>
      </c>
      <c r="F64" s="204">
        <v>0</v>
      </c>
      <c r="G64" s="204">
        <v>0</v>
      </c>
      <c r="H64" s="197" t="s">
        <v>27</v>
      </c>
      <c r="I64" s="219">
        <f t="shared" si="4"/>
        <v>1.3905</v>
      </c>
      <c r="J64" s="216" t="s">
        <v>16</v>
      </c>
      <c r="K64" s="216" t="s">
        <v>27</v>
      </c>
    </row>
    <row r="65" s="175" customFormat="1" ht="18" customHeight="1" spans="1:11">
      <c r="A65" s="199" t="s">
        <v>121</v>
      </c>
      <c r="B65" s="205" t="s">
        <v>109</v>
      </c>
      <c r="C65" s="207" t="s">
        <v>122</v>
      </c>
      <c r="D65" s="198">
        <v>0.857500000000002</v>
      </c>
      <c r="E65" s="198">
        <v>0</v>
      </c>
      <c r="F65" s="198">
        <v>0.8575</v>
      </c>
      <c r="G65" s="204">
        <v>0.005</v>
      </c>
      <c r="H65" s="197" t="s">
        <v>15</v>
      </c>
      <c r="I65" s="215">
        <f t="shared" si="4"/>
        <v>1.66533453693773e-15</v>
      </c>
      <c r="J65" s="216" t="s">
        <v>16</v>
      </c>
      <c r="K65" s="216" t="s">
        <v>15</v>
      </c>
    </row>
    <row r="66" s="175" customFormat="1" ht="18" customHeight="1" spans="1:11">
      <c r="A66" s="199"/>
      <c r="B66" s="205"/>
      <c r="C66" s="207"/>
      <c r="D66" s="198"/>
      <c r="E66" s="198"/>
      <c r="F66" s="198"/>
      <c r="G66" s="204">
        <v>0.8525</v>
      </c>
      <c r="H66" s="197" t="s">
        <v>96</v>
      </c>
      <c r="I66" s="215"/>
      <c r="J66" s="216" t="s">
        <v>16</v>
      </c>
      <c r="K66" s="216" t="s">
        <v>53</v>
      </c>
    </row>
    <row r="67" s="175" customFormat="1" ht="18" customHeight="1" spans="1:11">
      <c r="A67" s="199" t="s">
        <v>123</v>
      </c>
      <c r="B67" s="205" t="s">
        <v>109</v>
      </c>
      <c r="C67" s="207" t="s">
        <v>124</v>
      </c>
      <c r="D67" s="198">
        <v>11.3275</v>
      </c>
      <c r="E67" s="198">
        <v>62.522</v>
      </c>
      <c r="F67" s="198">
        <v>63.12</v>
      </c>
      <c r="G67" s="204">
        <v>63.12</v>
      </c>
      <c r="H67" s="197" t="s">
        <v>100</v>
      </c>
      <c r="I67" s="215">
        <f t="shared" ref="I67:I82" si="5">D67+E67-F67</f>
        <v>10.7295</v>
      </c>
      <c r="J67" s="216" t="s">
        <v>16</v>
      </c>
      <c r="K67" s="216" t="s">
        <v>18</v>
      </c>
    </row>
    <row r="68" s="174" customFormat="1" ht="18" customHeight="1" spans="1:11">
      <c r="A68" s="210" t="s">
        <v>125</v>
      </c>
      <c r="B68" s="212" t="s">
        <v>126</v>
      </c>
      <c r="C68" s="211" t="s">
        <v>127</v>
      </c>
      <c r="D68" s="204">
        <v>1.0005</v>
      </c>
      <c r="E68" s="204">
        <v>10.293</v>
      </c>
      <c r="F68" s="204">
        <v>0</v>
      </c>
      <c r="G68" s="204">
        <v>0</v>
      </c>
      <c r="H68" s="197" t="s">
        <v>27</v>
      </c>
      <c r="I68" s="219">
        <f t="shared" si="5"/>
        <v>11.2935</v>
      </c>
      <c r="J68" s="216" t="s">
        <v>16</v>
      </c>
      <c r="K68" s="218" t="s">
        <v>27</v>
      </c>
    </row>
    <row r="69" s="174" customFormat="1" ht="18" customHeight="1" spans="1:11">
      <c r="A69" s="199" t="s">
        <v>128</v>
      </c>
      <c r="B69" s="205" t="s">
        <v>129</v>
      </c>
      <c r="C69" s="207" t="s">
        <v>130</v>
      </c>
      <c r="D69" s="198">
        <v>1.74100000000001</v>
      </c>
      <c r="E69" s="198">
        <v>12.271</v>
      </c>
      <c r="F69" s="198">
        <v>12.54</v>
      </c>
      <c r="G69" s="204">
        <v>12.54</v>
      </c>
      <c r="H69" s="197" t="s">
        <v>131</v>
      </c>
      <c r="I69" s="215">
        <f t="shared" si="5"/>
        <v>1.47200000000001</v>
      </c>
      <c r="J69" s="216" t="s">
        <v>132</v>
      </c>
      <c r="K69" s="218"/>
    </row>
    <row r="70" s="174" customFormat="1" ht="18" customHeight="1" spans="1:11">
      <c r="A70" s="209" t="s">
        <v>133</v>
      </c>
      <c r="B70" s="212" t="s">
        <v>134</v>
      </c>
      <c r="C70" s="211" t="s">
        <v>135</v>
      </c>
      <c r="D70" s="204">
        <v>0</v>
      </c>
      <c r="E70" s="204">
        <v>66.489</v>
      </c>
      <c r="F70" s="204">
        <v>66.489</v>
      </c>
      <c r="G70" s="204">
        <v>66.489</v>
      </c>
      <c r="H70" s="197" t="s">
        <v>136</v>
      </c>
      <c r="I70" s="219">
        <f t="shared" si="5"/>
        <v>0</v>
      </c>
      <c r="J70" s="216" t="s">
        <v>16</v>
      </c>
      <c r="K70" s="218" t="s">
        <v>53</v>
      </c>
    </row>
    <row r="71" s="174" customFormat="1" ht="18" customHeight="1" spans="1:11">
      <c r="A71" s="199" t="s">
        <v>137</v>
      </c>
      <c r="B71" s="205" t="s">
        <v>138</v>
      </c>
      <c r="C71" s="207" t="s">
        <v>139</v>
      </c>
      <c r="D71" s="198">
        <v>22.2335</v>
      </c>
      <c r="E71" s="198">
        <v>81.4395</v>
      </c>
      <c r="F71" s="198">
        <v>84.4875</v>
      </c>
      <c r="G71" s="204">
        <v>84.4875</v>
      </c>
      <c r="H71" s="197" t="s">
        <v>140</v>
      </c>
      <c r="I71" s="215">
        <f t="shared" si="5"/>
        <v>19.1855</v>
      </c>
      <c r="J71" s="216" t="s">
        <v>132</v>
      </c>
      <c r="K71" s="218"/>
    </row>
    <row r="72" s="174" customFormat="1" ht="18" customHeight="1" spans="1:11">
      <c r="A72" s="199" t="s">
        <v>141</v>
      </c>
      <c r="B72" s="205" t="s">
        <v>142</v>
      </c>
      <c r="C72" s="207" t="s">
        <v>143</v>
      </c>
      <c r="D72" s="198">
        <v>39.3930000000001</v>
      </c>
      <c r="E72" s="198">
        <v>156.023</v>
      </c>
      <c r="F72" s="198">
        <v>172.64</v>
      </c>
      <c r="G72" s="204">
        <v>172.64</v>
      </c>
      <c r="H72" s="208" t="s">
        <v>144</v>
      </c>
      <c r="I72" s="215">
        <f t="shared" si="5"/>
        <v>22.7760000000001</v>
      </c>
      <c r="J72" s="216" t="s">
        <v>16</v>
      </c>
      <c r="K72" s="218" t="s">
        <v>44</v>
      </c>
    </row>
    <row r="73" s="174" customFormat="1" ht="18" customHeight="1" spans="1:11">
      <c r="A73" s="199" t="s">
        <v>145</v>
      </c>
      <c r="B73" s="205" t="s">
        <v>142</v>
      </c>
      <c r="C73" s="207" t="s">
        <v>146</v>
      </c>
      <c r="D73" s="198">
        <v>2.557</v>
      </c>
      <c r="E73" s="198">
        <v>0</v>
      </c>
      <c r="F73" s="198">
        <v>0</v>
      </c>
      <c r="G73" s="204">
        <v>0</v>
      </c>
      <c r="H73" s="197" t="s">
        <v>27</v>
      </c>
      <c r="I73" s="219">
        <f t="shared" si="5"/>
        <v>2.557</v>
      </c>
      <c r="J73" s="216" t="s">
        <v>16</v>
      </c>
      <c r="K73" s="218" t="s">
        <v>27</v>
      </c>
    </row>
    <row r="74" s="174" customFormat="1" ht="18" customHeight="1" spans="1:11">
      <c r="A74" s="199" t="s">
        <v>147</v>
      </c>
      <c r="B74" s="205" t="s">
        <v>142</v>
      </c>
      <c r="C74" s="207" t="s">
        <v>148</v>
      </c>
      <c r="D74" s="198">
        <v>8.312</v>
      </c>
      <c r="E74" s="198">
        <v>1.5095</v>
      </c>
      <c r="F74" s="198">
        <v>0</v>
      </c>
      <c r="G74" s="204">
        <v>0</v>
      </c>
      <c r="H74" s="197" t="s">
        <v>27</v>
      </c>
      <c r="I74" s="215">
        <f t="shared" si="5"/>
        <v>9.8215</v>
      </c>
      <c r="J74" s="216" t="s">
        <v>16</v>
      </c>
      <c r="K74" s="218" t="s">
        <v>27</v>
      </c>
    </row>
    <row r="75" s="175" customFormat="1" ht="18" customHeight="1" spans="1:11">
      <c r="A75" s="192" t="s">
        <v>149</v>
      </c>
      <c r="B75" s="193" t="s">
        <v>150</v>
      </c>
      <c r="C75" s="193" t="s">
        <v>151</v>
      </c>
      <c r="D75" s="198">
        <v>1.479</v>
      </c>
      <c r="E75" s="198">
        <v>0.81</v>
      </c>
      <c r="F75" s="198">
        <v>2.103</v>
      </c>
      <c r="G75" s="204">
        <v>2.103</v>
      </c>
      <c r="H75" s="197" t="s">
        <v>140</v>
      </c>
      <c r="I75" s="219">
        <f t="shared" si="5"/>
        <v>0.185999999999999</v>
      </c>
      <c r="J75" s="216" t="s">
        <v>132</v>
      </c>
      <c r="K75" s="216"/>
    </row>
    <row r="76" s="175" customFormat="1" ht="18" customHeight="1" spans="1:11">
      <c r="A76" s="199" t="s">
        <v>152</v>
      </c>
      <c r="B76" s="205" t="s">
        <v>150</v>
      </c>
      <c r="C76" s="193" t="s">
        <v>153</v>
      </c>
      <c r="D76" s="196">
        <v>6.194</v>
      </c>
      <c r="E76" s="195">
        <v>77.623</v>
      </c>
      <c r="F76" s="196">
        <v>35.3</v>
      </c>
      <c r="G76" s="204">
        <v>35.3</v>
      </c>
      <c r="H76" s="206" t="s">
        <v>154</v>
      </c>
      <c r="I76" s="215">
        <f t="shared" si="5"/>
        <v>48.517</v>
      </c>
      <c r="J76" s="216" t="s">
        <v>16</v>
      </c>
      <c r="K76" s="218" t="s">
        <v>44</v>
      </c>
    </row>
    <row r="77" s="174" customFormat="1" ht="18" customHeight="1" spans="1:11">
      <c r="A77" s="220" t="s">
        <v>155</v>
      </c>
      <c r="B77" s="212" t="s">
        <v>150</v>
      </c>
      <c r="C77" s="221" t="s">
        <v>156</v>
      </c>
      <c r="D77" s="222">
        <v>0.450500000000002</v>
      </c>
      <c r="E77" s="189">
        <v>14.1185</v>
      </c>
      <c r="F77" s="222">
        <v>10.14</v>
      </c>
      <c r="G77" s="222">
        <v>10.14</v>
      </c>
      <c r="H77" s="208" t="s">
        <v>154</v>
      </c>
      <c r="I77" s="219">
        <f t="shared" si="5"/>
        <v>4.429</v>
      </c>
      <c r="J77" s="216" t="s">
        <v>16</v>
      </c>
      <c r="K77" s="218" t="s">
        <v>44</v>
      </c>
    </row>
    <row r="78" s="175" customFormat="1" ht="18" customHeight="1" spans="1:11">
      <c r="A78" s="199" t="s">
        <v>157</v>
      </c>
      <c r="B78" s="205" t="s">
        <v>150</v>
      </c>
      <c r="C78" s="193" t="s">
        <v>158</v>
      </c>
      <c r="D78" s="196">
        <v>2.37</v>
      </c>
      <c r="E78" s="195">
        <v>0.082</v>
      </c>
      <c r="F78" s="196">
        <v>0</v>
      </c>
      <c r="G78" s="204">
        <v>0</v>
      </c>
      <c r="H78" s="197" t="s">
        <v>27</v>
      </c>
      <c r="I78" s="215">
        <f t="shared" si="5"/>
        <v>2.452</v>
      </c>
      <c r="J78" s="216" t="s">
        <v>16</v>
      </c>
      <c r="K78" s="218" t="s">
        <v>27</v>
      </c>
    </row>
    <row r="79" s="175" customFormat="1" ht="18" customHeight="1" spans="1:11">
      <c r="A79" s="199" t="s">
        <v>159</v>
      </c>
      <c r="B79" s="205" t="s">
        <v>160</v>
      </c>
      <c r="C79" s="205" t="s">
        <v>161</v>
      </c>
      <c r="D79" s="196">
        <v>0</v>
      </c>
      <c r="E79" s="195">
        <v>32.0825</v>
      </c>
      <c r="F79" s="196">
        <v>32.0825</v>
      </c>
      <c r="G79" s="196">
        <v>32.0825</v>
      </c>
      <c r="H79" s="197" t="s">
        <v>52</v>
      </c>
      <c r="I79" s="215">
        <f t="shared" si="5"/>
        <v>0</v>
      </c>
      <c r="J79" s="216" t="s">
        <v>16</v>
      </c>
      <c r="K79" s="216" t="s">
        <v>53</v>
      </c>
    </row>
    <row r="80" s="175" customFormat="1" ht="18" customHeight="1" spans="1:11">
      <c r="A80" s="199" t="s">
        <v>162</v>
      </c>
      <c r="B80" s="205" t="s">
        <v>160</v>
      </c>
      <c r="C80" s="205" t="s">
        <v>163</v>
      </c>
      <c r="D80" s="196">
        <v>0</v>
      </c>
      <c r="E80" s="195">
        <v>4.162</v>
      </c>
      <c r="F80" s="196">
        <v>4.162</v>
      </c>
      <c r="G80" s="196">
        <v>4.162</v>
      </c>
      <c r="H80" s="197" t="s">
        <v>52</v>
      </c>
      <c r="I80" s="215">
        <f t="shared" si="5"/>
        <v>0</v>
      </c>
      <c r="J80" s="216" t="s">
        <v>16</v>
      </c>
      <c r="K80" s="216" t="s">
        <v>53</v>
      </c>
    </row>
    <row r="81" s="175" customFormat="1" ht="18" customHeight="1" spans="1:11">
      <c r="A81" s="199" t="s">
        <v>164</v>
      </c>
      <c r="B81" s="205" t="s">
        <v>165</v>
      </c>
      <c r="C81" s="193" t="s">
        <v>166</v>
      </c>
      <c r="D81" s="196">
        <v>7.4245</v>
      </c>
      <c r="E81" s="195">
        <v>8.6695</v>
      </c>
      <c r="F81" s="196">
        <v>7.99</v>
      </c>
      <c r="G81" s="222">
        <v>7.99</v>
      </c>
      <c r="H81" s="197" t="s">
        <v>167</v>
      </c>
      <c r="I81" s="215">
        <f t="shared" si="5"/>
        <v>8.104</v>
      </c>
      <c r="J81" s="216" t="s">
        <v>16</v>
      </c>
      <c r="K81" s="216" t="s">
        <v>18</v>
      </c>
    </row>
    <row r="82" s="174" customFormat="1" ht="18" customHeight="1" spans="1:11">
      <c r="A82" s="199" t="s">
        <v>168</v>
      </c>
      <c r="B82" s="207" t="s">
        <v>169</v>
      </c>
      <c r="C82" s="193" t="s">
        <v>170</v>
      </c>
      <c r="D82" s="196">
        <v>15.4805</v>
      </c>
      <c r="E82" s="195">
        <v>251.9875</v>
      </c>
      <c r="F82" s="196">
        <v>242.19</v>
      </c>
      <c r="G82" s="222">
        <v>34.26</v>
      </c>
      <c r="H82" s="206" t="s">
        <v>21</v>
      </c>
      <c r="I82" s="215">
        <f t="shared" si="5"/>
        <v>25.278</v>
      </c>
      <c r="J82" s="216" t="s">
        <v>16</v>
      </c>
      <c r="K82" s="216" t="s">
        <v>18</v>
      </c>
    </row>
    <row r="83" s="174" customFormat="1" ht="18" customHeight="1" spans="1:11">
      <c r="A83" s="199"/>
      <c r="B83" s="207"/>
      <c r="C83" s="193"/>
      <c r="D83" s="196"/>
      <c r="E83" s="195"/>
      <c r="F83" s="196"/>
      <c r="G83" s="222">
        <v>34.23</v>
      </c>
      <c r="H83" s="206" t="s">
        <v>46</v>
      </c>
      <c r="I83" s="215"/>
      <c r="J83" s="216" t="s">
        <v>16</v>
      </c>
      <c r="K83" s="216" t="s">
        <v>18</v>
      </c>
    </row>
    <row r="84" s="174" customFormat="1" ht="18" customHeight="1" spans="1:11">
      <c r="A84" s="199"/>
      <c r="B84" s="207"/>
      <c r="C84" s="193"/>
      <c r="D84" s="196"/>
      <c r="E84" s="195"/>
      <c r="F84" s="196"/>
      <c r="G84" s="222">
        <v>36.37</v>
      </c>
      <c r="H84" s="206" t="s">
        <v>17</v>
      </c>
      <c r="I84" s="215"/>
      <c r="J84" s="216" t="s">
        <v>16</v>
      </c>
      <c r="K84" s="216" t="s">
        <v>18</v>
      </c>
    </row>
    <row r="85" s="174" customFormat="1" ht="18" customHeight="1" spans="1:11">
      <c r="A85" s="199"/>
      <c r="B85" s="207"/>
      <c r="C85" s="193"/>
      <c r="D85" s="196"/>
      <c r="E85" s="195"/>
      <c r="F85" s="196"/>
      <c r="G85" s="222">
        <v>137.33</v>
      </c>
      <c r="H85" s="206" t="s">
        <v>171</v>
      </c>
      <c r="I85" s="215"/>
      <c r="J85" s="216" t="s">
        <v>16</v>
      </c>
      <c r="K85" s="216" t="s">
        <v>18</v>
      </c>
    </row>
    <row r="86" s="174" customFormat="1" ht="18" customHeight="1" spans="1:11">
      <c r="A86" s="199" t="s">
        <v>172</v>
      </c>
      <c r="B86" s="207" t="s">
        <v>169</v>
      </c>
      <c r="C86" s="193" t="s">
        <v>173</v>
      </c>
      <c r="D86" s="196">
        <v>21.5245</v>
      </c>
      <c r="E86" s="195">
        <v>585.885</v>
      </c>
      <c r="F86" s="196">
        <v>576.41</v>
      </c>
      <c r="G86" s="222">
        <v>35.14</v>
      </c>
      <c r="H86" s="206" t="s">
        <v>21</v>
      </c>
      <c r="I86" s="215">
        <f>D86+E86-F86</f>
        <v>30.9994999999999</v>
      </c>
      <c r="J86" s="216" t="s">
        <v>16</v>
      </c>
      <c r="K86" s="216" t="s">
        <v>18</v>
      </c>
    </row>
    <row r="87" s="174" customFormat="1" ht="18" customHeight="1" spans="1:11">
      <c r="A87" s="199"/>
      <c r="B87" s="207"/>
      <c r="C87" s="193"/>
      <c r="D87" s="196"/>
      <c r="E87" s="195"/>
      <c r="F87" s="196"/>
      <c r="G87" s="222">
        <v>70.7</v>
      </c>
      <c r="H87" s="206" t="s">
        <v>167</v>
      </c>
      <c r="I87" s="215"/>
      <c r="J87" s="216" t="s">
        <v>16</v>
      </c>
      <c r="K87" s="216" t="s">
        <v>18</v>
      </c>
    </row>
    <row r="88" s="174" customFormat="1" ht="18" customHeight="1" spans="1:11">
      <c r="A88" s="199"/>
      <c r="B88" s="207"/>
      <c r="C88" s="193"/>
      <c r="D88" s="196"/>
      <c r="E88" s="195"/>
      <c r="F88" s="196"/>
      <c r="G88" s="222">
        <v>125.84</v>
      </c>
      <c r="H88" s="206" t="s">
        <v>174</v>
      </c>
      <c r="I88" s="215"/>
      <c r="J88" s="216" t="s">
        <v>16</v>
      </c>
      <c r="K88" s="216" t="s">
        <v>18</v>
      </c>
    </row>
    <row r="89" s="174" customFormat="1" ht="18" customHeight="1" spans="1:11">
      <c r="A89" s="199"/>
      <c r="B89" s="207"/>
      <c r="C89" s="193"/>
      <c r="D89" s="196"/>
      <c r="E89" s="195"/>
      <c r="F89" s="196"/>
      <c r="G89" s="222">
        <v>313.82</v>
      </c>
      <c r="H89" s="206" t="s">
        <v>175</v>
      </c>
      <c r="I89" s="215"/>
      <c r="J89" s="216" t="s">
        <v>16</v>
      </c>
      <c r="K89" s="216" t="s">
        <v>18</v>
      </c>
    </row>
    <row r="90" s="174" customFormat="1" ht="18" customHeight="1" spans="1:11">
      <c r="A90" s="199"/>
      <c r="B90" s="207"/>
      <c r="C90" s="193"/>
      <c r="D90" s="196"/>
      <c r="E90" s="195"/>
      <c r="F90" s="196"/>
      <c r="G90" s="222">
        <v>30.91</v>
      </c>
      <c r="H90" s="206" t="s">
        <v>17</v>
      </c>
      <c r="I90" s="215"/>
      <c r="J90" s="216" t="s">
        <v>16</v>
      </c>
      <c r="K90" s="216" t="s">
        <v>18</v>
      </c>
    </row>
    <row r="91" s="174" customFormat="1" ht="18" customHeight="1" spans="1:11">
      <c r="A91" s="223" t="s">
        <v>176</v>
      </c>
      <c r="B91" s="207" t="s">
        <v>169</v>
      </c>
      <c r="C91" s="207" t="s">
        <v>177</v>
      </c>
      <c r="D91" s="198">
        <v>7.86500000000004</v>
      </c>
      <c r="E91" s="198">
        <v>403.3945</v>
      </c>
      <c r="F91" s="198">
        <v>388.22</v>
      </c>
      <c r="G91" s="204">
        <v>75.58</v>
      </c>
      <c r="H91" s="208" t="s">
        <v>174</v>
      </c>
      <c r="I91" s="215">
        <f>D91+E91-F91</f>
        <v>23.0395</v>
      </c>
      <c r="J91" s="216" t="s">
        <v>16</v>
      </c>
      <c r="K91" s="216" t="s">
        <v>18</v>
      </c>
    </row>
    <row r="92" s="174" customFormat="1" ht="18" customHeight="1" spans="1:11">
      <c r="A92" s="223"/>
      <c r="B92" s="207"/>
      <c r="C92" s="207"/>
      <c r="D92" s="198"/>
      <c r="E92" s="198"/>
      <c r="F92" s="198"/>
      <c r="G92" s="204">
        <v>242.56</v>
      </c>
      <c r="H92" s="208" t="s">
        <v>175</v>
      </c>
      <c r="I92" s="215"/>
      <c r="J92" s="216" t="s">
        <v>16</v>
      </c>
      <c r="K92" s="216" t="s">
        <v>18</v>
      </c>
    </row>
    <row r="93" s="174" customFormat="1" ht="18" customHeight="1" spans="1:11">
      <c r="A93" s="223"/>
      <c r="B93" s="207"/>
      <c r="C93" s="207"/>
      <c r="D93" s="198"/>
      <c r="E93" s="198"/>
      <c r="F93" s="198"/>
      <c r="G93" s="204">
        <v>35.26</v>
      </c>
      <c r="H93" s="208" t="s">
        <v>178</v>
      </c>
      <c r="I93" s="215"/>
      <c r="J93" s="216" t="s">
        <v>16</v>
      </c>
      <c r="K93" s="216" t="s">
        <v>18</v>
      </c>
    </row>
    <row r="94" s="174" customFormat="1" ht="18" customHeight="1" spans="1:11">
      <c r="A94" s="223"/>
      <c r="B94" s="207"/>
      <c r="C94" s="207"/>
      <c r="D94" s="198"/>
      <c r="E94" s="198"/>
      <c r="F94" s="198"/>
      <c r="G94" s="204">
        <v>34.82</v>
      </c>
      <c r="H94" s="208" t="s">
        <v>171</v>
      </c>
      <c r="I94" s="215"/>
      <c r="J94" s="216" t="s">
        <v>16</v>
      </c>
      <c r="K94" s="216" t="s">
        <v>18</v>
      </c>
    </row>
    <row r="95" s="174" customFormat="1" ht="18" customHeight="1" spans="1:11">
      <c r="A95" s="223" t="s">
        <v>179</v>
      </c>
      <c r="B95" s="205" t="s">
        <v>180</v>
      </c>
      <c r="C95" s="207" t="s">
        <v>181</v>
      </c>
      <c r="D95" s="198">
        <v>11.992</v>
      </c>
      <c r="E95" s="198">
        <v>12.4805</v>
      </c>
      <c r="F95" s="198">
        <v>19.381</v>
      </c>
      <c r="G95" s="204">
        <v>0.001</v>
      </c>
      <c r="H95" s="208" t="s">
        <v>15</v>
      </c>
      <c r="I95" s="215">
        <f t="shared" ref="I95:I98" si="6">D95+E95-F95</f>
        <v>5.0915</v>
      </c>
      <c r="J95" s="216" t="s">
        <v>16</v>
      </c>
      <c r="K95" s="218" t="s">
        <v>15</v>
      </c>
    </row>
    <row r="96" s="174" customFormat="1" ht="18" customHeight="1" spans="1:11">
      <c r="A96" s="223"/>
      <c r="B96" s="205"/>
      <c r="C96" s="207"/>
      <c r="D96" s="198"/>
      <c r="E96" s="198"/>
      <c r="F96" s="198"/>
      <c r="G96" s="204">
        <v>19.38</v>
      </c>
      <c r="H96" s="197" t="s">
        <v>17</v>
      </c>
      <c r="I96" s="215"/>
      <c r="J96" s="216" t="s">
        <v>16</v>
      </c>
      <c r="K96" s="216" t="s">
        <v>18</v>
      </c>
    </row>
    <row r="97" s="174" customFormat="1" ht="18" customHeight="1" spans="1:11">
      <c r="A97" s="223" t="s">
        <v>182</v>
      </c>
      <c r="B97" s="205" t="s">
        <v>180</v>
      </c>
      <c r="C97" s="207" t="s">
        <v>183</v>
      </c>
      <c r="D97" s="198">
        <v>8.5515</v>
      </c>
      <c r="E97" s="198">
        <v>9.9615</v>
      </c>
      <c r="F97" s="198">
        <v>14.2</v>
      </c>
      <c r="G97" s="204">
        <v>14.2</v>
      </c>
      <c r="H97" s="197" t="s">
        <v>21</v>
      </c>
      <c r="I97" s="215">
        <f t="shared" si="6"/>
        <v>4.313</v>
      </c>
      <c r="J97" s="216" t="s">
        <v>16</v>
      </c>
      <c r="K97" s="216" t="s">
        <v>18</v>
      </c>
    </row>
    <row r="98" s="174" customFormat="1" ht="18" customHeight="1" spans="1:11">
      <c r="A98" s="223" t="s">
        <v>184</v>
      </c>
      <c r="B98" s="205" t="s">
        <v>180</v>
      </c>
      <c r="C98" s="207" t="s">
        <v>185</v>
      </c>
      <c r="D98" s="198">
        <v>5.38650000000001</v>
      </c>
      <c r="E98" s="198">
        <v>46.8365</v>
      </c>
      <c r="F98" s="198">
        <v>48.87</v>
      </c>
      <c r="G98" s="204">
        <v>41.13</v>
      </c>
      <c r="H98" s="208" t="s">
        <v>49</v>
      </c>
      <c r="I98" s="215">
        <f t="shared" si="6"/>
        <v>3.35300000000002</v>
      </c>
      <c r="J98" s="216" t="s">
        <v>16</v>
      </c>
      <c r="K98" s="216" t="s">
        <v>18</v>
      </c>
    </row>
    <row r="99" s="174" customFormat="1" ht="18" customHeight="1" spans="1:11">
      <c r="A99" s="223"/>
      <c r="B99" s="205"/>
      <c r="C99" s="207"/>
      <c r="D99" s="198"/>
      <c r="E99" s="198"/>
      <c r="F99" s="198"/>
      <c r="G99" s="204">
        <v>7.74</v>
      </c>
      <c r="H99" s="208" t="s">
        <v>84</v>
      </c>
      <c r="I99" s="215"/>
      <c r="J99" s="216" t="s">
        <v>16</v>
      </c>
      <c r="K99" s="216" t="s">
        <v>18</v>
      </c>
    </row>
    <row r="100" s="174" customFormat="1" ht="18" customHeight="1" spans="1:11">
      <c r="A100" s="223" t="s">
        <v>186</v>
      </c>
      <c r="B100" s="205" t="s">
        <v>180</v>
      </c>
      <c r="C100" s="207" t="s">
        <v>187</v>
      </c>
      <c r="D100" s="198">
        <v>2.47499999999999</v>
      </c>
      <c r="E100" s="198">
        <v>41.388</v>
      </c>
      <c r="F100" s="198">
        <v>34.55</v>
      </c>
      <c r="G100" s="204">
        <v>16.11</v>
      </c>
      <c r="H100" s="208" t="s">
        <v>188</v>
      </c>
      <c r="I100" s="215">
        <f t="shared" ref="I100:I104" si="7">D100+E100-F100</f>
        <v>9.313</v>
      </c>
      <c r="J100" s="216" t="s">
        <v>16</v>
      </c>
      <c r="K100" s="216" t="s">
        <v>18</v>
      </c>
    </row>
    <row r="101" s="174" customFormat="1" ht="18" customHeight="1" spans="1:11">
      <c r="A101" s="223"/>
      <c r="B101" s="205"/>
      <c r="C101" s="207"/>
      <c r="D101" s="198"/>
      <c r="E101" s="198"/>
      <c r="F101" s="198"/>
      <c r="G101" s="204">
        <v>18.44</v>
      </c>
      <c r="H101" s="208" t="s">
        <v>17</v>
      </c>
      <c r="I101" s="215"/>
      <c r="J101" s="216" t="s">
        <v>16</v>
      </c>
      <c r="K101" s="216" t="s">
        <v>18</v>
      </c>
    </row>
    <row r="102" s="175" customFormat="1" ht="18" customHeight="1" spans="1:11">
      <c r="A102" s="208" t="s">
        <v>189</v>
      </c>
      <c r="B102" s="205" t="s">
        <v>180</v>
      </c>
      <c r="C102" s="207" t="s">
        <v>190</v>
      </c>
      <c r="D102" s="198">
        <v>1.9095</v>
      </c>
      <c r="E102" s="198">
        <v>40.3515</v>
      </c>
      <c r="F102" s="198">
        <v>32.35</v>
      </c>
      <c r="G102" s="204">
        <v>18.01</v>
      </c>
      <c r="H102" s="206" t="s">
        <v>49</v>
      </c>
      <c r="I102" s="215">
        <f t="shared" si="7"/>
        <v>9.911</v>
      </c>
      <c r="J102" s="216" t="s">
        <v>16</v>
      </c>
      <c r="K102" s="216" t="s">
        <v>18</v>
      </c>
    </row>
    <row r="103" s="175" customFormat="1" ht="18" customHeight="1" spans="1:11">
      <c r="A103" s="208"/>
      <c r="B103" s="205"/>
      <c r="C103" s="207"/>
      <c r="D103" s="198"/>
      <c r="E103" s="198"/>
      <c r="F103" s="198"/>
      <c r="G103" s="204">
        <v>14.34</v>
      </c>
      <c r="H103" s="206" t="s">
        <v>175</v>
      </c>
      <c r="I103" s="215"/>
      <c r="J103" s="216" t="s">
        <v>16</v>
      </c>
      <c r="K103" s="216" t="s">
        <v>18</v>
      </c>
    </row>
    <row r="104" s="174" customFormat="1" ht="18" customHeight="1" spans="1:11">
      <c r="A104" s="208" t="s">
        <v>191</v>
      </c>
      <c r="B104" s="205" t="s">
        <v>180</v>
      </c>
      <c r="C104" s="207" t="s">
        <v>192</v>
      </c>
      <c r="D104" s="198">
        <v>5.67500000000001</v>
      </c>
      <c r="E104" s="198">
        <v>43.8295</v>
      </c>
      <c r="F104" s="198">
        <v>35.22</v>
      </c>
      <c r="G104" s="204">
        <v>23.27</v>
      </c>
      <c r="H104" s="208" t="s">
        <v>49</v>
      </c>
      <c r="I104" s="215">
        <f t="shared" si="7"/>
        <v>14.2845</v>
      </c>
      <c r="J104" s="216" t="s">
        <v>16</v>
      </c>
      <c r="K104" s="216" t="s">
        <v>18</v>
      </c>
    </row>
    <row r="105" s="174" customFormat="1" ht="18" customHeight="1" spans="1:11">
      <c r="A105" s="208"/>
      <c r="B105" s="205"/>
      <c r="C105" s="207"/>
      <c r="D105" s="198"/>
      <c r="E105" s="198"/>
      <c r="F105" s="198"/>
      <c r="G105" s="204">
        <v>11.95</v>
      </c>
      <c r="H105" s="208" t="s">
        <v>175</v>
      </c>
      <c r="I105" s="215"/>
      <c r="J105" s="216" t="s">
        <v>16</v>
      </c>
      <c r="K105" s="216" t="s">
        <v>18</v>
      </c>
    </row>
    <row r="106" s="174" customFormat="1" ht="18" customHeight="1" spans="1:11">
      <c r="A106" s="208" t="s">
        <v>193</v>
      </c>
      <c r="B106" s="205" t="s">
        <v>180</v>
      </c>
      <c r="C106" s="207" t="s">
        <v>194</v>
      </c>
      <c r="D106" s="198">
        <v>1.96049999999999</v>
      </c>
      <c r="E106" s="198">
        <v>34.494</v>
      </c>
      <c r="F106" s="198">
        <v>33.66</v>
      </c>
      <c r="G106" s="204">
        <v>25.62</v>
      </c>
      <c r="H106" s="206" t="s">
        <v>49</v>
      </c>
      <c r="I106" s="215">
        <f t="shared" ref="I106:I111" si="8">D106+E106-F106</f>
        <v>2.79449999999999</v>
      </c>
      <c r="J106" s="216" t="s">
        <v>16</v>
      </c>
      <c r="K106" s="216" t="s">
        <v>18</v>
      </c>
    </row>
    <row r="107" s="174" customFormat="1" ht="18" customHeight="1" spans="1:11">
      <c r="A107" s="208"/>
      <c r="B107" s="205"/>
      <c r="C107" s="207"/>
      <c r="D107" s="198"/>
      <c r="E107" s="198"/>
      <c r="F107" s="198"/>
      <c r="G107" s="204">
        <v>8.04</v>
      </c>
      <c r="H107" s="206" t="s">
        <v>175</v>
      </c>
      <c r="I107" s="215"/>
      <c r="J107" s="216" t="s">
        <v>16</v>
      </c>
      <c r="K107" s="216" t="s">
        <v>18</v>
      </c>
    </row>
    <row r="108" s="174" customFormat="1" ht="18" customHeight="1" spans="1:11">
      <c r="A108" s="208" t="s">
        <v>195</v>
      </c>
      <c r="B108" s="205" t="s">
        <v>180</v>
      </c>
      <c r="C108" s="207" t="s">
        <v>196</v>
      </c>
      <c r="D108" s="198">
        <v>22.588</v>
      </c>
      <c r="E108" s="198">
        <v>61.4495</v>
      </c>
      <c r="F108" s="198">
        <v>78.57</v>
      </c>
      <c r="G108" s="204">
        <v>17.65</v>
      </c>
      <c r="H108" s="208" t="s">
        <v>49</v>
      </c>
      <c r="I108" s="215">
        <f t="shared" si="8"/>
        <v>5.4675</v>
      </c>
      <c r="J108" s="216" t="s">
        <v>16</v>
      </c>
      <c r="K108" s="216" t="s">
        <v>18</v>
      </c>
    </row>
    <row r="109" s="174" customFormat="1" ht="18" customHeight="1" spans="1:11">
      <c r="A109" s="208"/>
      <c r="B109" s="205"/>
      <c r="C109" s="207"/>
      <c r="D109" s="198"/>
      <c r="E109" s="198"/>
      <c r="F109" s="198"/>
      <c r="G109" s="204">
        <v>60.92</v>
      </c>
      <c r="H109" s="208" t="s">
        <v>84</v>
      </c>
      <c r="I109" s="215"/>
      <c r="J109" s="216" t="s">
        <v>16</v>
      </c>
      <c r="K109" s="216" t="s">
        <v>18</v>
      </c>
    </row>
    <row r="110" s="174" customFormat="1" ht="18" customHeight="1" spans="1:11">
      <c r="A110" s="208" t="s">
        <v>197</v>
      </c>
      <c r="B110" s="205" t="s">
        <v>180</v>
      </c>
      <c r="C110" s="207" t="s">
        <v>198</v>
      </c>
      <c r="D110" s="198">
        <v>3.2425</v>
      </c>
      <c r="E110" s="198">
        <v>15.343</v>
      </c>
      <c r="F110" s="198">
        <v>14.65</v>
      </c>
      <c r="G110" s="204">
        <v>14.65</v>
      </c>
      <c r="H110" s="208" t="s">
        <v>199</v>
      </c>
      <c r="I110" s="215">
        <f t="shared" si="8"/>
        <v>3.9355</v>
      </c>
      <c r="J110" s="216" t="s">
        <v>16</v>
      </c>
      <c r="K110" s="216" t="s">
        <v>18</v>
      </c>
    </row>
    <row r="111" s="174" customFormat="1" ht="18" customHeight="1" spans="1:11">
      <c r="A111" s="208" t="s">
        <v>200</v>
      </c>
      <c r="B111" s="205" t="s">
        <v>180</v>
      </c>
      <c r="C111" s="207" t="s">
        <v>201</v>
      </c>
      <c r="D111" s="198">
        <v>4.4945</v>
      </c>
      <c r="E111" s="198">
        <v>21.989</v>
      </c>
      <c r="F111" s="198">
        <v>20.79</v>
      </c>
      <c r="G111" s="204">
        <v>12.71</v>
      </c>
      <c r="H111" s="208" t="s">
        <v>199</v>
      </c>
      <c r="I111" s="215">
        <f t="shared" si="8"/>
        <v>5.6935</v>
      </c>
      <c r="J111" s="216" t="s">
        <v>16</v>
      </c>
      <c r="K111" s="216" t="s">
        <v>18</v>
      </c>
    </row>
    <row r="112" s="174" customFormat="1" ht="18" customHeight="1" spans="1:11">
      <c r="A112" s="208"/>
      <c r="B112" s="205"/>
      <c r="C112" s="207"/>
      <c r="D112" s="198"/>
      <c r="E112" s="198"/>
      <c r="F112" s="198"/>
      <c r="G112" s="204">
        <v>8.08</v>
      </c>
      <c r="H112" s="208" t="s">
        <v>17</v>
      </c>
      <c r="I112" s="215"/>
      <c r="J112" s="216" t="s">
        <v>16</v>
      </c>
      <c r="K112" s="216" t="s">
        <v>18</v>
      </c>
    </row>
    <row r="113" s="174" customFormat="1" ht="18" customHeight="1" spans="1:11">
      <c r="A113" s="199" t="s">
        <v>202</v>
      </c>
      <c r="B113" s="205" t="s">
        <v>203</v>
      </c>
      <c r="C113" s="207" t="s">
        <v>204</v>
      </c>
      <c r="D113" s="198">
        <v>0.656000000000001</v>
      </c>
      <c r="E113" s="198">
        <v>10.404</v>
      </c>
      <c r="F113" s="198">
        <v>6.7495</v>
      </c>
      <c r="G113" s="204">
        <v>0.0195</v>
      </c>
      <c r="H113" s="197" t="s">
        <v>15</v>
      </c>
      <c r="I113" s="215">
        <f t="shared" ref="I113:I126" si="9">D113+E113-F113</f>
        <v>4.3105</v>
      </c>
      <c r="J113" s="216" t="s">
        <v>16</v>
      </c>
      <c r="K113" s="218" t="s">
        <v>15</v>
      </c>
    </row>
    <row r="114" s="174" customFormat="1" ht="18" customHeight="1" spans="1:11">
      <c r="A114" s="199"/>
      <c r="B114" s="205"/>
      <c r="C114" s="207"/>
      <c r="D114" s="198"/>
      <c r="E114" s="198"/>
      <c r="F114" s="198"/>
      <c r="G114" s="204">
        <v>6.73</v>
      </c>
      <c r="H114" s="197" t="s">
        <v>17</v>
      </c>
      <c r="I114" s="215"/>
      <c r="J114" s="216" t="s">
        <v>16</v>
      </c>
      <c r="K114" s="216" t="s">
        <v>18</v>
      </c>
    </row>
    <row r="115" s="174" customFormat="1" ht="18" customHeight="1" spans="1:11">
      <c r="A115" s="192" t="s">
        <v>205</v>
      </c>
      <c r="B115" s="193" t="s">
        <v>203</v>
      </c>
      <c r="C115" s="207" t="s">
        <v>206</v>
      </c>
      <c r="D115" s="198">
        <v>0.157500000000001</v>
      </c>
      <c r="E115" s="198">
        <v>6.006</v>
      </c>
      <c r="F115" s="198">
        <v>5.67</v>
      </c>
      <c r="G115" s="204">
        <v>5.67</v>
      </c>
      <c r="H115" s="197" t="s">
        <v>17</v>
      </c>
      <c r="I115" s="215">
        <f t="shared" si="9"/>
        <v>0.493500000000001</v>
      </c>
      <c r="J115" s="216" t="s">
        <v>16</v>
      </c>
      <c r="K115" s="216" t="s">
        <v>18</v>
      </c>
    </row>
    <row r="116" s="174" customFormat="1" ht="18" customHeight="1" spans="1:11">
      <c r="A116" s="192" t="s">
        <v>207</v>
      </c>
      <c r="B116" s="193" t="s">
        <v>203</v>
      </c>
      <c r="C116" s="207" t="s">
        <v>208</v>
      </c>
      <c r="D116" s="198">
        <v>3.1455</v>
      </c>
      <c r="E116" s="198">
        <v>2.074</v>
      </c>
      <c r="F116" s="198">
        <v>5.05</v>
      </c>
      <c r="G116" s="204">
        <v>5.05</v>
      </c>
      <c r="H116" s="197" t="s">
        <v>17</v>
      </c>
      <c r="I116" s="215">
        <f t="shared" si="9"/>
        <v>0.1695</v>
      </c>
      <c r="J116" s="216" t="s">
        <v>16</v>
      </c>
      <c r="K116" s="216" t="s">
        <v>18</v>
      </c>
    </row>
    <row r="117" s="175" customFormat="1" ht="18" customHeight="1" spans="1:11">
      <c r="A117" s="210" t="s">
        <v>209</v>
      </c>
      <c r="B117" s="212" t="s">
        <v>160</v>
      </c>
      <c r="C117" s="211" t="s">
        <v>210</v>
      </c>
      <c r="D117" s="204">
        <v>2.23250000000001</v>
      </c>
      <c r="E117" s="224">
        <v>16.8055</v>
      </c>
      <c r="F117" s="224">
        <v>19.038</v>
      </c>
      <c r="G117" s="204">
        <v>19.038</v>
      </c>
      <c r="H117" s="197" t="s">
        <v>211</v>
      </c>
      <c r="I117" s="219">
        <f t="shared" si="9"/>
        <v>0</v>
      </c>
      <c r="J117" s="216" t="s">
        <v>132</v>
      </c>
      <c r="K117" s="216"/>
    </row>
    <row r="118" s="175" customFormat="1" ht="18" customHeight="1" spans="1:11">
      <c r="A118" s="199" t="s">
        <v>212</v>
      </c>
      <c r="B118" s="205" t="s">
        <v>213</v>
      </c>
      <c r="C118" s="207" t="s">
        <v>214</v>
      </c>
      <c r="D118" s="198">
        <v>1.7635</v>
      </c>
      <c r="E118" s="198">
        <v>1.9025</v>
      </c>
      <c r="F118" s="198">
        <v>0</v>
      </c>
      <c r="G118" s="204">
        <v>0</v>
      </c>
      <c r="H118" s="197" t="s">
        <v>27</v>
      </c>
      <c r="I118" s="219">
        <f t="shared" si="9"/>
        <v>3.666</v>
      </c>
      <c r="J118" s="216" t="s">
        <v>132</v>
      </c>
      <c r="K118" s="216"/>
    </row>
    <row r="119" s="175" customFormat="1" ht="18" customHeight="1" spans="1:11">
      <c r="A119" s="199" t="s">
        <v>215</v>
      </c>
      <c r="B119" s="205" t="s">
        <v>216</v>
      </c>
      <c r="C119" s="207" t="s">
        <v>217</v>
      </c>
      <c r="D119" s="198">
        <v>2.78749999999998</v>
      </c>
      <c r="E119" s="198">
        <v>36.3325</v>
      </c>
      <c r="F119" s="198">
        <v>22.02</v>
      </c>
      <c r="G119" s="204">
        <v>22.02</v>
      </c>
      <c r="H119" s="197" t="s">
        <v>211</v>
      </c>
      <c r="I119" s="215">
        <f t="shared" si="9"/>
        <v>17.1</v>
      </c>
      <c r="J119" s="216" t="s">
        <v>132</v>
      </c>
      <c r="K119" s="216"/>
    </row>
    <row r="120" s="175" customFormat="1" ht="18" customHeight="1" spans="1:11">
      <c r="A120" s="199" t="s">
        <v>218</v>
      </c>
      <c r="B120" s="205" t="s">
        <v>216</v>
      </c>
      <c r="C120" s="207" t="s">
        <v>219</v>
      </c>
      <c r="D120" s="198">
        <v>2.7105</v>
      </c>
      <c r="E120" s="198">
        <v>9.9055</v>
      </c>
      <c r="F120" s="198">
        <v>0</v>
      </c>
      <c r="G120" s="204">
        <v>0</v>
      </c>
      <c r="H120" s="197" t="s">
        <v>27</v>
      </c>
      <c r="I120" s="215">
        <f t="shared" si="9"/>
        <v>12.616</v>
      </c>
      <c r="J120" s="216" t="s">
        <v>132</v>
      </c>
      <c r="K120" s="216"/>
    </row>
    <row r="121" s="175" customFormat="1" ht="18" customHeight="1" spans="1:11">
      <c r="A121" s="199" t="s">
        <v>220</v>
      </c>
      <c r="B121" s="205" t="s">
        <v>216</v>
      </c>
      <c r="C121" s="207" t="s">
        <v>221</v>
      </c>
      <c r="D121" s="198">
        <v>3.2065</v>
      </c>
      <c r="E121" s="198">
        <v>0.5045</v>
      </c>
      <c r="F121" s="198">
        <v>3.711</v>
      </c>
      <c r="G121" s="204">
        <v>3.711</v>
      </c>
      <c r="H121" s="197" t="s">
        <v>211</v>
      </c>
      <c r="I121" s="215">
        <f t="shared" si="9"/>
        <v>0</v>
      </c>
      <c r="J121" s="216" t="s">
        <v>132</v>
      </c>
      <c r="K121" s="216"/>
    </row>
    <row r="122" s="174" customFormat="1" ht="18" customHeight="1" spans="1:11">
      <c r="A122" s="199" t="s">
        <v>222</v>
      </c>
      <c r="B122" s="205" t="s">
        <v>216</v>
      </c>
      <c r="C122" s="207" t="s">
        <v>223</v>
      </c>
      <c r="D122" s="198">
        <v>1.2515</v>
      </c>
      <c r="E122" s="198">
        <v>0.061</v>
      </c>
      <c r="F122" s="198">
        <v>0</v>
      </c>
      <c r="G122" s="204">
        <v>0</v>
      </c>
      <c r="H122" s="197" t="s">
        <v>27</v>
      </c>
      <c r="I122" s="215">
        <f t="shared" si="9"/>
        <v>1.3125</v>
      </c>
      <c r="J122" s="216" t="s">
        <v>132</v>
      </c>
      <c r="K122" s="218"/>
    </row>
    <row r="123" s="175" customFormat="1" ht="18" customHeight="1" spans="1:11">
      <c r="A123" s="210" t="s">
        <v>224</v>
      </c>
      <c r="B123" s="212" t="s">
        <v>225</v>
      </c>
      <c r="C123" s="211" t="s">
        <v>226</v>
      </c>
      <c r="D123" s="204">
        <v>5.6005</v>
      </c>
      <c r="E123" s="198">
        <v>5.356</v>
      </c>
      <c r="F123" s="198">
        <v>8.75</v>
      </c>
      <c r="G123" s="204">
        <v>8.75</v>
      </c>
      <c r="H123" s="208" t="s">
        <v>49</v>
      </c>
      <c r="I123" s="219">
        <f t="shared" si="9"/>
        <v>2.2065</v>
      </c>
      <c r="J123" s="216" t="s">
        <v>16</v>
      </c>
      <c r="K123" s="216" t="s">
        <v>18</v>
      </c>
    </row>
    <row r="124" s="175" customFormat="1" ht="18" customHeight="1" spans="1:11">
      <c r="A124" s="210" t="s">
        <v>227</v>
      </c>
      <c r="B124" s="212" t="s">
        <v>225</v>
      </c>
      <c r="C124" s="211" t="s">
        <v>228</v>
      </c>
      <c r="D124" s="204">
        <v>1.5695</v>
      </c>
      <c r="E124" s="198">
        <v>0.2055</v>
      </c>
      <c r="F124" s="198">
        <v>0</v>
      </c>
      <c r="G124" s="204">
        <v>0</v>
      </c>
      <c r="H124" s="197" t="s">
        <v>27</v>
      </c>
      <c r="I124" s="219">
        <f t="shared" si="9"/>
        <v>1.775</v>
      </c>
      <c r="J124" s="216" t="s">
        <v>16</v>
      </c>
      <c r="K124" s="218" t="s">
        <v>27</v>
      </c>
    </row>
    <row r="125" s="175" customFormat="1" ht="18" customHeight="1" spans="1:11">
      <c r="A125" s="199" t="s">
        <v>229</v>
      </c>
      <c r="B125" s="205" t="s">
        <v>230</v>
      </c>
      <c r="C125" s="207" t="s">
        <v>231</v>
      </c>
      <c r="D125" s="198">
        <v>1.913</v>
      </c>
      <c r="E125" s="198">
        <v>0.4635</v>
      </c>
      <c r="F125" s="198">
        <v>0</v>
      </c>
      <c r="G125" s="204">
        <v>0</v>
      </c>
      <c r="H125" s="208" t="s">
        <v>27</v>
      </c>
      <c r="I125" s="219">
        <f t="shared" si="9"/>
        <v>2.3765</v>
      </c>
      <c r="J125" s="216" t="s">
        <v>16</v>
      </c>
      <c r="K125" s="218" t="s">
        <v>27</v>
      </c>
    </row>
    <row r="126" s="175" customFormat="1" ht="18" customHeight="1" spans="1:11">
      <c r="A126" s="199" t="s">
        <v>232</v>
      </c>
      <c r="B126" s="205" t="s">
        <v>233</v>
      </c>
      <c r="C126" s="207" t="s">
        <v>234</v>
      </c>
      <c r="D126" s="198">
        <v>1.7035</v>
      </c>
      <c r="E126" s="198">
        <v>61.5495</v>
      </c>
      <c r="F126" s="198">
        <v>50.668</v>
      </c>
      <c r="G126" s="204">
        <v>15.48</v>
      </c>
      <c r="H126" s="197" t="s">
        <v>235</v>
      </c>
      <c r="I126" s="215">
        <f t="shared" si="9"/>
        <v>12.585</v>
      </c>
      <c r="J126" s="216" t="s">
        <v>16</v>
      </c>
      <c r="K126" s="218" t="s">
        <v>44</v>
      </c>
    </row>
    <row r="127" s="175" customFormat="1" ht="18" customHeight="1" spans="1:11">
      <c r="A127" s="199"/>
      <c r="B127" s="205"/>
      <c r="C127" s="207"/>
      <c r="D127" s="198"/>
      <c r="E127" s="198"/>
      <c r="F127" s="198"/>
      <c r="G127" s="204">
        <v>35.188</v>
      </c>
      <c r="H127" s="197" t="s">
        <v>52</v>
      </c>
      <c r="I127" s="215"/>
      <c r="J127" s="216" t="s">
        <v>16</v>
      </c>
      <c r="K127" s="216" t="s">
        <v>53</v>
      </c>
    </row>
    <row r="128" s="175" customFormat="1" ht="18" customHeight="1" spans="1:11">
      <c r="A128" s="199" t="s">
        <v>236</v>
      </c>
      <c r="B128" s="205" t="s">
        <v>237</v>
      </c>
      <c r="C128" s="207" t="s">
        <v>238</v>
      </c>
      <c r="D128" s="198">
        <v>2.48799999999999</v>
      </c>
      <c r="E128" s="198">
        <v>125.884</v>
      </c>
      <c r="F128" s="198">
        <v>122.29</v>
      </c>
      <c r="G128" s="204">
        <v>0.0255</v>
      </c>
      <c r="H128" s="197" t="s">
        <v>15</v>
      </c>
      <c r="I128" s="215">
        <f t="shared" ref="I128:I140" si="10">D128+E128-F128</f>
        <v>6.08199999999998</v>
      </c>
      <c r="J128" s="216" t="s">
        <v>16</v>
      </c>
      <c r="K128" s="218" t="s">
        <v>15</v>
      </c>
    </row>
    <row r="129" s="175" customFormat="1" ht="18" customHeight="1" spans="1:11">
      <c r="A129" s="199"/>
      <c r="B129" s="205"/>
      <c r="C129" s="207"/>
      <c r="D129" s="198"/>
      <c r="E129" s="198"/>
      <c r="F129" s="198"/>
      <c r="G129" s="204">
        <v>11.25</v>
      </c>
      <c r="H129" s="197" t="s">
        <v>235</v>
      </c>
      <c r="I129" s="215"/>
      <c r="J129" s="216" t="s">
        <v>16</v>
      </c>
      <c r="K129" s="218" t="s">
        <v>44</v>
      </c>
    </row>
    <row r="130" s="175" customFormat="1" ht="18" customHeight="1" spans="1:11">
      <c r="A130" s="199"/>
      <c r="B130" s="205"/>
      <c r="C130" s="207"/>
      <c r="D130" s="198"/>
      <c r="E130" s="198"/>
      <c r="F130" s="198"/>
      <c r="G130" s="204">
        <v>4.24</v>
      </c>
      <c r="H130" s="197" t="s">
        <v>43</v>
      </c>
      <c r="I130" s="215"/>
      <c r="J130" s="216" t="s">
        <v>16</v>
      </c>
      <c r="K130" s="218" t="s">
        <v>44</v>
      </c>
    </row>
    <row r="131" s="175" customFormat="1" ht="18" customHeight="1" spans="1:11">
      <c r="A131" s="199"/>
      <c r="B131" s="205"/>
      <c r="C131" s="207"/>
      <c r="D131" s="198"/>
      <c r="E131" s="198"/>
      <c r="F131" s="198"/>
      <c r="G131" s="204">
        <v>106.7745</v>
      </c>
      <c r="H131" s="197" t="s">
        <v>52</v>
      </c>
      <c r="I131" s="215"/>
      <c r="J131" s="216" t="s">
        <v>16</v>
      </c>
      <c r="K131" s="216" t="s">
        <v>53</v>
      </c>
    </row>
    <row r="132" s="175" customFormat="1" ht="18" customHeight="1" spans="1:11">
      <c r="A132" s="199" t="s">
        <v>239</v>
      </c>
      <c r="B132" s="205" t="s">
        <v>240</v>
      </c>
      <c r="C132" s="207" t="s">
        <v>241</v>
      </c>
      <c r="D132" s="198">
        <v>3.3195</v>
      </c>
      <c r="E132" s="198">
        <v>3.4835</v>
      </c>
      <c r="F132" s="198">
        <v>0</v>
      </c>
      <c r="G132" s="204">
        <v>0</v>
      </c>
      <c r="H132" s="197" t="s">
        <v>27</v>
      </c>
      <c r="I132" s="219">
        <f t="shared" si="10"/>
        <v>6.803</v>
      </c>
      <c r="J132" s="216" t="s">
        <v>16</v>
      </c>
      <c r="K132" s="218" t="s">
        <v>27</v>
      </c>
    </row>
    <row r="133" s="175" customFormat="1" ht="18" customHeight="1" spans="1:11">
      <c r="A133" s="199" t="s">
        <v>242</v>
      </c>
      <c r="B133" s="205" t="s">
        <v>243</v>
      </c>
      <c r="C133" s="207" t="s">
        <v>244</v>
      </c>
      <c r="D133" s="198">
        <v>0.496</v>
      </c>
      <c r="E133" s="198">
        <v>0.198</v>
      </c>
      <c r="F133" s="198">
        <v>0</v>
      </c>
      <c r="G133" s="204">
        <v>0</v>
      </c>
      <c r="H133" s="208" t="s">
        <v>27</v>
      </c>
      <c r="I133" s="219">
        <f t="shared" si="10"/>
        <v>0.694</v>
      </c>
      <c r="J133" s="216" t="s">
        <v>16</v>
      </c>
      <c r="K133" s="218" t="s">
        <v>27</v>
      </c>
    </row>
    <row r="134" s="175" customFormat="1" ht="18" customHeight="1" spans="1:11">
      <c r="A134" s="199" t="s">
        <v>245</v>
      </c>
      <c r="B134" s="205" t="s">
        <v>246</v>
      </c>
      <c r="C134" s="207" t="s">
        <v>247</v>
      </c>
      <c r="D134" s="198">
        <v>0.4185</v>
      </c>
      <c r="E134" s="198">
        <v>0.695</v>
      </c>
      <c r="F134" s="198">
        <v>0</v>
      </c>
      <c r="G134" s="204">
        <v>0</v>
      </c>
      <c r="H134" s="197" t="s">
        <v>27</v>
      </c>
      <c r="I134" s="215">
        <f t="shared" si="10"/>
        <v>1.1135</v>
      </c>
      <c r="J134" s="216" t="s">
        <v>16</v>
      </c>
      <c r="K134" s="218" t="s">
        <v>27</v>
      </c>
    </row>
    <row r="135" s="175" customFormat="1" ht="18" customHeight="1" spans="1:11">
      <c r="A135" s="199" t="s">
        <v>248</v>
      </c>
      <c r="B135" s="205" t="s">
        <v>246</v>
      </c>
      <c r="C135" s="207" t="s">
        <v>249</v>
      </c>
      <c r="D135" s="198">
        <v>0.3615</v>
      </c>
      <c r="E135" s="198">
        <v>0.839</v>
      </c>
      <c r="F135" s="198">
        <v>0</v>
      </c>
      <c r="G135" s="204">
        <v>0</v>
      </c>
      <c r="H135" s="197" t="s">
        <v>27</v>
      </c>
      <c r="I135" s="215">
        <f t="shared" si="10"/>
        <v>1.2005</v>
      </c>
      <c r="J135" s="216" t="s">
        <v>16</v>
      </c>
      <c r="K135" s="218" t="s">
        <v>27</v>
      </c>
    </row>
    <row r="136" s="175" customFormat="1" ht="18" customHeight="1" spans="1:11">
      <c r="A136" s="199" t="s">
        <v>250</v>
      </c>
      <c r="B136" s="205" t="s">
        <v>246</v>
      </c>
      <c r="C136" s="207" t="s">
        <v>251</v>
      </c>
      <c r="D136" s="198">
        <v>1.741</v>
      </c>
      <c r="E136" s="198">
        <v>2.8645</v>
      </c>
      <c r="F136" s="198">
        <v>0</v>
      </c>
      <c r="G136" s="204">
        <v>0</v>
      </c>
      <c r="H136" s="197" t="s">
        <v>27</v>
      </c>
      <c r="I136" s="219">
        <f t="shared" si="10"/>
        <v>4.6055</v>
      </c>
      <c r="J136" s="216" t="s">
        <v>16</v>
      </c>
      <c r="K136" s="218" t="s">
        <v>27</v>
      </c>
    </row>
    <row r="137" s="175" customFormat="1" ht="18" customHeight="1" spans="1:11">
      <c r="A137" s="199" t="s">
        <v>252</v>
      </c>
      <c r="B137" s="205" t="s">
        <v>246</v>
      </c>
      <c r="C137" s="207" t="s">
        <v>253</v>
      </c>
      <c r="D137" s="198">
        <v>10.806</v>
      </c>
      <c r="E137" s="198">
        <v>31.5675</v>
      </c>
      <c r="F137" s="198">
        <v>28.72</v>
      </c>
      <c r="G137" s="204">
        <v>28.72</v>
      </c>
      <c r="H137" s="206" t="s">
        <v>17</v>
      </c>
      <c r="I137" s="215">
        <f t="shared" si="10"/>
        <v>13.6535</v>
      </c>
      <c r="J137" s="216" t="s">
        <v>16</v>
      </c>
      <c r="K137" s="216" t="s">
        <v>18</v>
      </c>
    </row>
    <row r="138" s="175" customFormat="1" ht="18" customHeight="1" spans="1:11">
      <c r="A138" s="199" t="s">
        <v>254</v>
      </c>
      <c r="B138" s="205" t="s">
        <v>246</v>
      </c>
      <c r="C138" s="207" t="s">
        <v>255</v>
      </c>
      <c r="D138" s="198">
        <v>11.816</v>
      </c>
      <c r="E138" s="198">
        <v>12.6505</v>
      </c>
      <c r="F138" s="198">
        <v>17.75</v>
      </c>
      <c r="G138" s="204">
        <v>17.75</v>
      </c>
      <c r="H138" s="197" t="s">
        <v>174</v>
      </c>
      <c r="I138" s="219">
        <f t="shared" si="10"/>
        <v>6.7165</v>
      </c>
      <c r="J138" s="216" t="s">
        <v>16</v>
      </c>
      <c r="K138" s="216" t="s">
        <v>18</v>
      </c>
    </row>
    <row r="139" s="175" customFormat="1" ht="18" customHeight="1" spans="1:11">
      <c r="A139" s="199" t="s">
        <v>256</v>
      </c>
      <c r="B139" s="205" t="s">
        <v>246</v>
      </c>
      <c r="C139" s="207" t="s">
        <v>257</v>
      </c>
      <c r="D139" s="198">
        <v>1.4835</v>
      </c>
      <c r="E139" s="198">
        <v>2.018</v>
      </c>
      <c r="F139" s="198">
        <v>0</v>
      </c>
      <c r="G139" s="204">
        <v>0</v>
      </c>
      <c r="H139" s="197" t="s">
        <v>27</v>
      </c>
      <c r="I139" s="219">
        <f t="shared" si="10"/>
        <v>3.5015</v>
      </c>
      <c r="J139" s="216" t="s">
        <v>16</v>
      </c>
      <c r="K139" s="218" t="s">
        <v>27</v>
      </c>
    </row>
    <row r="140" s="175" customFormat="1" ht="18" customHeight="1" spans="1:11">
      <c r="A140" s="225" t="s">
        <v>258</v>
      </c>
      <c r="B140" s="226" t="s">
        <v>246</v>
      </c>
      <c r="C140" s="207" t="s">
        <v>259</v>
      </c>
      <c r="D140" s="198">
        <v>5.037</v>
      </c>
      <c r="E140" s="198">
        <v>52.418</v>
      </c>
      <c r="F140" s="198">
        <v>45.31</v>
      </c>
      <c r="G140" s="204">
        <v>37.92</v>
      </c>
      <c r="H140" s="197" t="s">
        <v>49</v>
      </c>
      <c r="I140" s="215">
        <f t="shared" si="10"/>
        <v>12.145</v>
      </c>
      <c r="J140" s="216" t="s">
        <v>16</v>
      </c>
      <c r="K140" s="216" t="s">
        <v>18</v>
      </c>
    </row>
    <row r="141" s="175" customFormat="1" ht="18" customHeight="1" spans="1:11">
      <c r="A141" s="225"/>
      <c r="B141" s="226"/>
      <c r="C141" s="207"/>
      <c r="D141" s="198"/>
      <c r="E141" s="198"/>
      <c r="F141" s="198"/>
      <c r="G141" s="204">
        <v>7.39</v>
      </c>
      <c r="H141" s="197" t="s">
        <v>199</v>
      </c>
      <c r="I141" s="215"/>
      <c r="J141" s="216" t="s">
        <v>16</v>
      </c>
      <c r="K141" s="216" t="s">
        <v>18</v>
      </c>
    </row>
    <row r="142" s="175" customFormat="1" ht="18" customHeight="1" spans="1:11">
      <c r="A142" s="199" t="s">
        <v>260</v>
      </c>
      <c r="B142" s="205" t="s">
        <v>246</v>
      </c>
      <c r="C142" s="207" t="s">
        <v>261</v>
      </c>
      <c r="D142" s="198">
        <v>3.306</v>
      </c>
      <c r="E142" s="198">
        <v>3.4655</v>
      </c>
      <c r="F142" s="198">
        <v>6.2</v>
      </c>
      <c r="G142" s="204">
        <v>6.2</v>
      </c>
      <c r="H142" s="197" t="s">
        <v>17</v>
      </c>
      <c r="I142" s="215">
        <f t="shared" ref="I142:I147" si="11">D142+E142-F142</f>
        <v>0.571499999999999</v>
      </c>
      <c r="J142" s="216" t="s">
        <v>16</v>
      </c>
      <c r="K142" s="216" t="s">
        <v>18</v>
      </c>
    </row>
    <row r="143" s="175" customFormat="1" ht="18" customHeight="1" spans="1:11">
      <c r="A143" s="199" t="s">
        <v>262</v>
      </c>
      <c r="B143" s="205" t="s">
        <v>246</v>
      </c>
      <c r="C143" s="207" t="s">
        <v>263</v>
      </c>
      <c r="D143" s="198">
        <v>1.485</v>
      </c>
      <c r="E143" s="198">
        <v>2.0325</v>
      </c>
      <c r="F143" s="198">
        <v>0</v>
      </c>
      <c r="G143" s="204">
        <v>0</v>
      </c>
      <c r="H143" s="197" t="s">
        <v>27</v>
      </c>
      <c r="I143" s="219">
        <f t="shared" si="11"/>
        <v>3.5175</v>
      </c>
      <c r="J143" s="216" t="s">
        <v>16</v>
      </c>
      <c r="K143" s="218" t="s">
        <v>27</v>
      </c>
    </row>
    <row r="144" s="175" customFormat="1" ht="18" customHeight="1" spans="1:11">
      <c r="A144" s="199" t="s">
        <v>264</v>
      </c>
      <c r="B144" s="205" t="s">
        <v>246</v>
      </c>
      <c r="C144" s="207" t="s">
        <v>265</v>
      </c>
      <c r="D144" s="198">
        <v>4.538</v>
      </c>
      <c r="E144" s="198">
        <v>4.264</v>
      </c>
      <c r="F144" s="198">
        <v>5.86</v>
      </c>
      <c r="G144" s="204">
        <v>5.86</v>
      </c>
      <c r="H144" s="197" t="s">
        <v>49</v>
      </c>
      <c r="I144" s="215">
        <f t="shared" si="11"/>
        <v>2.942</v>
      </c>
      <c r="J144" s="216" t="s">
        <v>16</v>
      </c>
      <c r="K144" s="216" t="s">
        <v>18</v>
      </c>
    </row>
    <row r="145" s="175" customFormat="1" ht="18" customHeight="1" spans="1:11">
      <c r="A145" s="199" t="s">
        <v>266</v>
      </c>
      <c r="B145" s="205" t="s">
        <v>246</v>
      </c>
      <c r="C145" s="207" t="s">
        <v>267</v>
      </c>
      <c r="D145" s="198">
        <v>7.3045</v>
      </c>
      <c r="E145" s="198">
        <v>8.289</v>
      </c>
      <c r="F145" s="198">
        <v>10.28</v>
      </c>
      <c r="G145" s="204">
        <v>10.28</v>
      </c>
      <c r="H145" s="197" t="s">
        <v>174</v>
      </c>
      <c r="I145" s="219">
        <f t="shared" si="11"/>
        <v>5.3135</v>
      </c>
      <c r="J145" s="216" t="s">
        <v>16</v>
      </c>
      <c r="K145" s="216" t="s">
        <v>18</v>
      </c>
    </row>
    <row r="146" s="175" customFormat="1" ht="18" customHeight="1" spans="1:11">
      <c r="A146" s="199" t="s">
        <v>268</v>
      </c>
      <c r="B146" s="205" t="s">
        <v>246</v>
      </c>
      <c r="C146" s="207" t="s">
        <v>269</v>
      </c>
      <c r="D146" s="198">
        <v>3.1515</v>
      </c>
      <c r="E146" s="198">
        <v>4.1635</v>
      </c>
      <c r="F146" s="198">
        <v>0</v>
      </c>
      <c r="G146" s="204">
        <v>0</v>
      </c>
      <c r="H146" s="197" t="s">
        <v>27</v>
      </c>
      <c r="I146" s="215">
        <f t="shared" si="11"/>
        <v>7.315</v>
      </c>
      <c r="J146" s="216" t="s">
        <v>16</v>
      </c>
      <c r="K146" s="218" t="s">
        <v>27</v>
      </c>
    </row>
    <row r="147" s="175" customFormat="1" ht="18" customHeight="1" spans="1:11">
      <c r="A147" s="199" t="s">
        <v>270</v>
      </c>
      <c r="B147" s="205" t="s">
        <v>271</v>
      </c>
      <c r="C147" s="207" t="s">
        <v>272</v>
      </c>
      <c r="D147" s="198">
        <v>0.391500000000001</v>
      </c>
      <c r="E147" s="198">
        <v>8.537</v>
      </c>
      <c r="F147" s="198">
        <v>6.49</v>
      </c>
      <c r="G147" s="204">
        <v>4.21</v>
      </c>
      <c r="H147" s="197" t="s">
        <v>188</v>
      </c>
      <c r="I147" s="215">
        <f t="shared" si="11"/>
        <v>2.4385</v>
      </c>
      <c r="J147" s="216" t="s">
        <v>16</v>
      </c>
      <c r="K147" s="216" t="s">
        <v>18</v>
      </c>
    </row>
    <row r="148" s="175" customFormat="1" ht="18" customHeight="1" spans="1:11">
      <c r="A148" s="199"/>
      <c r="B148" s="205"/>
      <c r="C148" s="207"/>
      <c r="D148" s="198"/>
      <c r="E148" s="198"/>
      <c r="F148" s="198"/>
      <c r="G148" s="204">
        <v>2.28</v>
      </c>
      <c r="H148" s="197" t="s">
        <v>17</v>
      </c>
      <c r="I148" s="215"/>
      <c r="J148" s="216" t="s">
        <v>16</v>
      </c>
      <c r="K148" s="216" t="s">
        <v>18</v>
      </c>
    </row>
    <row r="149" s="175" customFormat="1" ht="18" customHeight="1" spans="1:11">
      <c r="A149" s="199" t="s">
        <v>273</v>
      </c>
      <c r="B149" s="205" t="s">
        <v>271</v>
      </c>
      <c r="C149" s="207" t="s">
        <v>274</v>
      </c>
      <c r="D149" s="198">
        <v>0</v>
      </c>
      <c r="E149" s="198">
        <v>0.591</v>
      </c>
      <c r="F149" s="198">
        <v>0.591</v>
      </c>
      <c r="G149" s="204">
        <v>0.591</v>
      </c>
      <c r="H149" s="197" t="s">
        <v>52</v>
      </c>
      <c r="I149" s="219">
        <f t="shared" ref="I149:I155" si="12">D149+E149-F149</f>
        <v>0</v>
      </c>
      <c r="J149" s="216" t="s">
        <v>16</v>
      </c>
      <c r="K149" s="216" t="s">
        <v>53</v>
      </c>
    </row>
    <row r="150" s="175" customFormat="1" ht="18" customHeight="1" spans="1:11">
      <c r="A150" s="199" t="s">
        <v>275</v>
      </c>
      <c r="B150" s="205" t="s">
        <v>271</v>
      </c>
      <c r="C150" s="207" t="s">
        <v>276</v>
      </c>
      <c r="D150" s="198">
        <v>0</v>
      </c>
      <c r="E150" s="198">
        <v>1.8315</v>
      </c>
      <c r="F150" s="198">
        <v>1.8315</v>
      </c>
      <c r="G150" s="204">
        <v>1.8315</v>
      </c>
      <c r="H150" s="197" t="s">
        <v>52</v>
      </c>
      <c r="I150" s="219">
        <f t="shared" si="12"/>
        <v>0</v>
      </c>
      <c r="J150" s="216" t="s">
        <v>16</v>
      </c>
      <c r="K150" s="216" t="s">
        <v>53</v>
      </c>
    </row>
    <row r="151" s="175" customFormat="1" ht="18" customHeight="1" spans="1:11">
      <c r="A151" s="199" t="s">
        <v>277</v>
      </c>
      <c r="B151" s="205" t="s">
        <v>271</v>
      </c>
      <c r="C151" s="207" t="s">
        <v>278</v>
      </c>
      <c r="D151" s="198">
        <v>0</v>
      </c>
      <c r="E151" s="198">
        <v>1.757</v>
      </c>
      <c r="F151" s="198">
        <v>1.757</v>
      </c>
      <c r="G151" s="204">
        <v>1.757</v>
      </c>
      <c r="H151" s="197" t="s">
        <v>52</v>
      </c>
      <c r="I151" s="219">
        <f t="shared" si="12"/>
        <v>0</v>
      </c>
      <c r="J151" s="216" t="s">
        <v>16</v>
      </c>
      <c r="K151" s="216" t="s">
        <v>53</v>
      </c>
    </row>
    <row r="152" s="175" customFormat="1" ht="18" customHeight="1" spans="1:11">
      <c r="A152" s="199" t="s">
        <v>279</v>
      </c>
      <c r="B152" s="205" t="s">
        <v>271</v>
      </c>
      <c r="C152" s="207" t="s">
        <v>280</v>
      </c>
      <c r="D152" s="198">
        <v>0</v>
      </c>
      <c r="E152" s="198">
        <v>0.12</v>
      </c>
      <c r="F152" s="198">
        <v>0.12</v>
      </c>
      <c r="G152" s="204">
        <v>0.12</v>
      </c>
      <c r="H152" s="197" t="s">
        <v>52</v>
      </c>
      <c r="I152" s="219">
        <f t="shared" si="12"/>
        <v>0</v>
      </c>
      <c r="J152" s="216" t="s">
        <v>16</v>
      </c>
      <c r="K152" s="216" t="s">
        <v>53</v>
      </c>
    </row>
    <row r="153" s="175" customFormat="1" ht="18" customHeight="1" spans="1:11">
      <c r="A153" s="199" t="s">
        <v>281</v>
      </c>
      <c r="B153" s="205" t="s">
        <v>271</v>
      </c>
      <c r="C153" s="207" t="s">
        <v>282</v>
      </c>
      <c r="D153" s="198">
        <v>0</v>
      </c>
      <c r="E153" s="198">
        <v>23.492</v>
      </c>
      <c r="F153" s="198">
        <v>23.492</v>
      </c>
      <c r="G153" s="204">
        <v>23.492</v>
      </c>
      <c r="H153" s="197" t="s">
        <v>52</v>
      </c>
      <c r="I153" s="219">
        <f t="shared" si="12"/>
        <v>0</v>
      </c>
      <c r="J153" s="216" t="s">
        <v>16</v>
      </c>
      <c r="K153" s="216" t="s">
        <v>53</v>
      </c>
    </row>
    <row r="154" s="175" customFormat="1" ht="18" customHeight="1" spans="1:11">
      <c r="A154" s="199" t="s">
        <v>283</v>
      </c>
      <c r="B154" s="205" t="s">
        <v>271</v>
      </c>
      <c r="C154" s="207" t="s">
        <v>284</v>
      </c>
      <c r="D154" s="198">
        <v>0</v>
      </c>
      <c r="E154" s="198">
        <v>10.509</v>
      </c>
      <c r="F154" s="198">
        <v>10.509</v>
      </c>
      <c r="G154" s="204">
        <v>10.509</v>
      </c>
      <c r="H154" s="197" t="s">
        <v>52</v>
      </c>
      <c r="I154" s="219">
        <f t="shared" si="12"/>
        <v>0</v>
      </c>
      <c r="J154" s="216" t="s">
        <v>16</v>
      </c>
      <c r="K154" s="216" t="s">
        <v>53</v>
      </c>
    </row>
    <row r="155" s="175" customFormat="1" ht="18" customHeight="1" spans="1:11">
      <c r="A155" s="199" t="s">
        <v>285</v>
      </c>
      <c r="B155" s="205" t="s">
        <v>286</v>
      </c>
      <c r="C155" s="207" t="s">
        <v>287</v>
      </c>
      <c r="D155" s="198">
        <v>14.2259999999999</v>
      </c>
      <c r="E155" s="198">
        <v>1278.835</v>
      </c>
      <c r="F155" s="198">
        <v>1278.394</v>
      </c>
      <c r="G155" s="204">
        <v>0.024</v>
      </c>
      <c r="H155" s="197" t="s">
        <v>15</v>
      </c>
      <c r="I155" s="215">
        <f t="shared" si="12"/>
        <v>14.6669999999999</v>
      </c>
      <c r="J155" s="216" t="s">
        <v>16</v>
      </c>
      <c r="K155" s="218" t="s">
        <v>15</v>
      </c>
    </row>
    <row r="156" s="175" customFormat="1" ht="18" customHeight="1" spans="1:11">
      <c r="A156" s="199"/>
      <c r="B156" s="205"/>
      <c r="C156" s="207"/>
      <c r="D156" s="198"/>
      <c r="E156" s="198"/>
      <c r="F156" s="198"/>
      <c r="G156" s="204">
        <v>1168.95</v>
      </c>
      <c r="H156" s="197" t="s">
        <v>288</v>
      </c>
      <c r="I156" s="215"/>
      <c r="J156" s="216" t="s">
        <v>16</v>
      </c>
      <c r="K156" s="218" t="s">
        <v>44</v>
      </c>
    </row>
    <row r="157" s="175" customFormat="1" ht="18" customHeight="1" spans="1:11">
      <c r="A157" s="199"/>
      <c r="B157" s="205"/>
      <c r="C157" s="207"/>
      <c r="D157" s="198"/>
      <c r="E157" s="198"/>
      <c r="F157" s="198"/>
      <c r="G157" s="204">
        <v>12.77</v>
      </c>
      <c r="H157" s="197" t="s">
        <v>289</v>
      </c>
      <c r="I157" s="215"/>
      <c r="J157" s="216" t="s">
        <v>16</v>
      </c>
      <c r="K157" s="218" t="s">
        <v>44</v>
      </c>
    </row>
    <row r="158" s="175" customFormat="1" ht="18" customHeight="1" spans="1:11">
      <c r="A158" s="199"/>
      <c r="B158" s="205"/>
      <c r="C158" s="207"/>
      <c r="D158" s="198"/>
      <c r="E158" s="198"/>
      <c r="F158" s="198"/>
      <c r="G158" s="204">
        <v>96.65</v>
      </c>
      <c r="H158" s="197" t="s">
        <v>107</v>
      </c>
      <c r="I158" s="215"/>
      <c r="J158" s="216" t="s">
        <v>16</v>
      </c>
      <c r="K158" s="218" t="s">
        <v>44</v>
      </c>
    </row>
    <row r="159" s="175" customFormat="1" ht="18" customHeight="1" spans="1:11">
      <c r="A159" s="199" t="s">
        <v>290</v>
      </c>
      <c r="B159" s="207" t="s">
        <v>291</v>
      </c>
      <c r="C159" s="207" t="s">
        <v>292</v>
      </c>
      <c r="D159" s="198">
        <v>24.922</v>
      </c>
      <c r="E159" s="198">
        <v>87.802</v>
      </c>
      <c r="F159" s="198">
        <v>103.45</v>
      </c>
      <c r="G159" s="204">
        <v>34.02</v>
      </c>
      <c r="H159" s="197" t="s">
        <v>100</v>
      </c>
      <c r="I159" s="215">
        <f t="shared" ref="I159:I168" si="13">D159+E159-F159</f>
        <v>9.27399999999997</v>
      </c>
      <c r="J159" s="216" t="s">
        <v>16</v>
      </c>
      <c r="K159" s="216" t="s">
        <v>18</v>
      </c>
    </row>
    <row r="160" s="175" customFormat="1" ht="18" customHeight="1" spans="1:11">
      <c r="A160" s="199"/>
      <c r="B160" s="207"/>
      <c r="C160" s="207"/>
      <c r="D160" s="198"/>
      <c r="E160" s="198"/>
      <c r="F160" s="198"/>
      <c r="G160" s="204">
        <v>35.79</v>
      </c>
      <c r="H160" s="197" t="s">
        <v>293</v>
      </c>
      <c r="I160" s="215"/>
      <c r="J160" s="216" t="s">
        <v>16</v>
      </c>
      <c r="K160" s="216" t="s">
        <v>18</v>
      </c>
    </row>
    <row r="161" s="175" customFormat="1" ht="18" customHeight="1" spans="1:11">
      <c r="A161" s="199"/>
      <c r="B161" s="207"/>
      <c r="C161" s="207"/>
      <c r="D161" s="198"/>
      <c r="E161" s="198"/>
      <c r="F161" s="198"/>
      <c r="G161" s="204">
        <v>33.64</v>
      </c>
      <c r="H161" s="197" t="s">
        <v>294</v>
      </c>
      <c r="I161" s="215"/>
      <c r="J161" s="216" t="s">
        <v>16</v>
      </c>
      <c r="K161" s="216" t="s">
        <v>18</v>
      </c>
    </row>
    <row r="162" s="175" customFormat="1" ht="18" customHeight="1" spans="1:11">
      <c r="A162" s="199" t="s">
        <v>295</v>
      </c>
      <c r="B162" s="205" t="s">
        <v>296</v>
      </c>
      <c r="C162" s="207" t="s">
        <v>297</v>
      </c>
      <c r="D162" s="198">
        <v>0.709</v>
      </c>
      <c r="E162" s="198">
        <v>0.271</v>
      </c>
      <c r="F162" s="198">
        <v>0</v>
      </c>
      <c r="G162" s="204">
        <v>0</v>
      </c>
      <c r="H162" s="197" t="s">
        <v>27</v>
      </c>
      <c r="I162" s="219">
        <f t="shared" si="13"/>
        <v>0.98</v>
      </c>
      <c r="J162" s="216" t="s">
        <v>16</v>
      </c>
      <c r="K162" s="218" t="s">
        <v>27</v>
      </c>
    </row>
    <row r="163" s="175" customFormat="1" ht="18" customHeight="1" spans="1:11">
      <c r="A163" s="199" t="s">
        <v>298</v>
      </c>
      <c r="B163" s="205" t="s">
        <v>296</v>
      </c>
      <c r="C163" s="207" t="s">
        <v>299</v>
      </c>
      <c r="D163" s="198">
        <v>5.02449999999999</v>
      </c>
      <c r="E163" s="198">
        <v>162.623</v>
      </c>
      <c r="F163" s="198">
        <v>156.16</v>
      </c>
      <c r="G163" s="204">
        <v>156.16</v>
      </c>
      <c r="H163" s="197" t="s">
        <v>107</v>
      </c>
      <c r="I163" s="215">
        <f t="shared" si="13"/>
        <v>11.4875</v>
      </c>
      <c r="J163" s="216" t="s">
        <v>16</v>
      </c>
      <c r="K163" s="218" t="s">
        <v>44</v>
      </c>
    </row>
    <row r="164" s="174" customFormat="1" ht="18" customHeight="1" spans="1:11">
      <c r="A164" s="199" t="s">
        <v>300</v>
      </c>
      <c r="B164" s="205" t="s">
        <v>296</v>
      </c>
      <c r="C164" s="207" t="s">
        <v>301</v>
      </c>
      <c r="D164" s="198">
        <v>0.459</v>
      </c>
      <c r="E164" s="198">
        <v>0.0825</v>
      </c>
      <c r="F164" s="198">
        <v>0</v>
      </c>
      <c r="G164" s="204">
        <v>0</v>
      </c>
      <c r="H164" s="197" t="s">
        <v>27</v>
      </c>
      <c r="I164" s="215">
        <f t="shared" si="13"/>
        <v>0.5415</v>
      </c>
      <c r="J164" s="216" t="s">
        <v>132</v>
      </c>
      <c r="K164" s="218"/>
    </row>
    <row r="165" s="174" customFormat="1" ht="18" customHeight="1" spans="1:11">
      <c r="A165" s="210" t="s">
        <v>302</v>
      </c>
      <c r="B165" s="212" t="s">
        <v>303</v>
      </c>
      <c r="C165" s="211" t="s">
        <v>304</v>
      </c>
      <c r="D165" s="204">
        <v>0.1165</v>
      </c>
      <c r="E165" s="204">
        <v>0.0255</v>
      </c>
      <c r="F165" s="204">
        <v>0</v>
      </c>
      <c r="G165" s="204">
        <v>0</v>
      </c>
      <c r="H165" s="197" t="s">
        <v>27</v>
      </c>
      <c r="I165" s="219">
        <f t="shared" si="13"/>
        <v>0.142</v>
      </c>
      <c r="J165" s="216" t="s">
        <v>132</v>
      </c>
      <c r="K165" s="218"/>
    </row>
    <row r="166" s="174" customFormat="1" ht="18" customHeight="1" spans="1:11">
      <c r="A166" s="210" t="s">
        <v>305</v>
      </c>
      <c r="B166" s="212" t="s">
        <v>306</v>
      </c>
      <c r="C166" s="211" t="s">
        <v>307</v>
      </c>
      <c r="D166" s="204">
        <v>0.3635</v>
      </c>
      <c r="E166" s="204">
        <v>0</v>
      </c>
      <c r="F166" s="204">
        <v>0</v>
      </c>
      <c r="G166" s="204">
        <v>0</v>
      </c>
      <c r="H166" s="197" t="s">
        <v>27</v>
      </c>
      <c r="I166" s="219">
        <f t="shared" si="13"/>
        <v>0.3635</v>
      </c>
      <c r="J166" s="216" t="s">
        <v>132</v>
      </c>
      <c r="K166" s="218"/>
    </row>
    <row r="167" s="175" customFormat="1" ht="18" customHeight="1" spans="1:11">
      <c r="A167" s="210" t="s">
        <v>308</v>
      </c>
      <c r="B167" s="212" t="s">
        <v>309</v>
      </c>
      <c r="C167" s="211" t="s">
        <v>310</v>
      </c>
      <c r="D167" s="204">
        <v>0.3735</v>
      </c>
      <c r="E167" s="204">
        <v>0.103</v>
      </c>
      <c r="F167" s="204">
        <v>0</v>
      </c>
      <c r="G167" s="204">
        <v>0</v>
      </c>
      <c r="H167" s="197" t="s">
        <v>27</v>
      </c>
      <c r="I167" s="219">
        <f t="shared" si="13"/>
        <v>0.4765</v>
      </c>
      <c r="J167" s="216" t="s">
        <v>16</v>
      </c>
      <c r="K167" s="218" t="s">
        <v>27</v>
      </c>
    </row>
    <row r="168" s="174" customFormat="1" ht="18" customHeight="1" spans="1:11">
      <c r="A168" s="210" t="s">
        <v>311</v>
      </c>
      <c r="B168" s="212" t="s">
        <v>309</v>
      </c>
      <c r="C168" s="211" t="s">
        <v>312</v>
      </c>
      <c r="D168" s="204">
        <v>0.615</v>
      </c>
      <c r="E168" s="204">
        <v>0.0185</v>
      </c>
      <c r="F168" s="204">
        <v>0.631</v>
      </c>
      <c r="G168" s="204">
        <v>0.631</v>
      </c>
      <c r="H168" s="197" t="s">
        <v>313</v>
      </c>
      <c r="I168" s="219">
        <f t="shared" si="13"/>
        <v>0.00249999999999995</v>
      </c>
      <c r="J168" s="216" t="s">
        <v>132</v>
      </c>
      <c r="K168" s="218"/>
    </row>
    <row r="169" s="175" customFormat="1" ht="18" customHeight="1" spans="1:11">
      <c r="A169" s="227" t="s">
        <v>314</v>
      </c>
      <c r="B169" s="227"/>
      <c r="C169" s="227"/>
      <c r="D169" s="228">
        <f t="shared" ref="D169:G169" si="14">SUM(D5:D168)</f>
        <v>687.1905</v>
      </c>
      <c r="E169" s="228">
        <f t="shared" si="14"/>
        <v>9488.876</v>
      </c>
      <c r="F169" s="228">
        <f t="shared" si="14"/>
        <v>9358.004</v>
      </c>
      <c r="G169" s="228">
        <f t="shared" si="14"/>
        <v>9358.004</v>
      </c>
      <c r="H169" s="228" t="s">
        <v>315</v>
      </c>
      <c r="I169" s="233">
        <f>SUM(I5:I168)</f>
        <v>818.0625</v>
      </c>
      <c r="J169" s="216"/>
      <c r="K169" s="216"/>
    </row>
    <row r="170" s="171" customFormat="1" ht="18" customHeight="1" spans="1:11">
      <c r="A170" s="210" t="s">
        <v>316</v>
      </c>
      <c r="B170" s="210"/>
      <c r="C170" s="210"/>
      <c r="D170" s="210"/>
      <c r="E170" s="210"/>
      <c r="F170" s="210"/>
      <c r="G170" s="210"/>
      <c r="H170" s="210"/>
      <c r="I170" s="210"/>
      <c r="J170" s="181"/>
      <c r="K170" s="181"/>
    </row>
    <row r="171" s="171" customFormat="1" spans="2:11">
      <c r="B171" s="176"/>
      <c r="C171" s="176"/>
      <c r="D171" s="184"/>
      <c r="F171" s="184"/>
      <c r="G171" s="184"/>
      <c r="I171" s="184"/>
      <c r="J171" s="229"/>
      <c r="K171" s="181"/>
    </row>
    <row r="172" s="171" customFormat="1" spans="2:12">
      <c r="B172" s="176"/>
      <c r="C172" s="176"/>
      <c r="D172" s="184"/>
      <c r="E172" s="181"/>
      <c r="F172" s="229"/>
      <c r="G172" s="229">
        <v>9357.8295</v>
      </c>
      <c r="H172" s="216" t="s">
        <v>317</v>
      </c>
      <c r="I172" s="231" t="s">
        <v>318</v>
      </c>
      <c r="J172" s="181"/>
      <c r="K172" s="181"/>
      <c r="L172" s="181"/>
    </row>
    <row r="173" s="171" customFormat="1" spans="2:12">
      <c r="B173" s="176"/>
      <c r="C173" s="176"/>
      <c r="D173" s="184"/>
      <c r="E173" s="230">
        <v>9488.2755</v>
      </c>
      <c r="F173" s="229"/>
      <c r="G173" s="229">
        <v>9356.806</v>
      </c>
      <c r="H173" s="216" t="s">
        <v>319</v>
      </c>
      <c r="I173" s="231" t="s">
        <v>320</v>
      </c>
      <c r="J173" s="216" t="s">
        <v>321</v>
      </c>
      <c r="K173" s="181"/>
      <c r="L173" s="181"/>
    </row>
    <row r="174" s="171" customFormat="1" spans="2:12">
      <c r="B174" s="176"/>
      <c r="C174" s="176"/>
      <c r="D174" s="184"/>
      <c r="E174" s="230">
        <f>E169-E173</f>
        <v>0.600500000000466</v>
      </c>
      <c r="F174" s="229"/>
      <c r="G174" s="229">
        <f>G172-G173</f>
        <v>1.02349999999933</v>
      </c>
      <c r="H174" s="216" t="s">
        <v>322</v>
      </c>
      <c r="I174" s="229"/>
      <c r="J174" s="181"/>
      <c r="K174" s="181"/>
      <c r="L174" s="181"/>
    </row>
    <row r="175" s="171" customFormat="1" spans="2:12">
      <c r="B175" s="176"/>
      <c r="C175" s="176"/>
      <c r="D175" s="184"/>
      <c r="E175" s="230">
        <f>E174-0.626</f>
        <v>-0.0254999999995343</v>
      </c>
      <c r="F175" s="231" t="s">
        <v>323</v>
      </c>
      <c r="G175" s="229"/>
      <c r="H175" s="181"/>
      <c r="I175" s="229"/>
      <c r="J175" s="181"/>
      <c r="K175" s="181"/>
      <c r="L175" s="181"/>
    </row>
    <row r="176" s="171" customFormat="1" spans="2:12">
      <c r="B176" s="176"/>
      <c r="C176" s="176"/>
      <c r="D176" s="184"/>
      <c r="E176" s="230"/>
      <c r="F176" s="229"/>
      <c r="G176" s="232">
        <f>G174/G173</f>
        <v>0.000109385617271463</v>
      </c>
      <c r="H176" s="181"/>
      <c r="I176" s="229"/>
      <c r="J176" s="181"/>
      <c r="K176" s="181"/>
      <c r="L176" s="181"/>
    </row>
    <row r="177" s="171" customFormat="1" spans="2:12">
      <c r="B177" s="176"/>
      <c r="C177" s="176"/>
      <c r="D177" s="184"/>
      <c r="E177" s="230"/>
      <c r="F177" s="229"/>
      <c r="G177" s="229"/>
      <c r="H177" s="181"/>
      <c r="I177" s="229"/>
      <c r="J177" s="181"/>
      <c r="K177" s="181"/>
      <c r="L177" s="181"/>
    </row>
    <row r="178" s="171" customFormat="1" spans="2:11">
      <c r="B178" s="176"/>
      <c r="C178" s="176"/>
      <c r="D178" s="184"/>
      <c r="E178" s="185" t="s">
        <v>324</v>
      </c>
      <c r="F178" s="184"/>
      <c r="G178" s="184"/>
      <c r="I178" s="184"/>
      <c r="J178" s="181"/>
      <c r="K178" s="181"/>
    </row>
    <row r="179" s="171" customFormat="1" spans="2:11">
      <c r="B179" s="176"/>
      <c r="C179" s="176"/>
      <c r="D179" s="184"/>
      <c r="E179" s="185"/>
      <c r="F179" s="184"/>
      <c r="G179" s="184"/>
      <c r="I179" s="184"/>
      <c r="J179" s="181"/>
      <c r="K179" s="181"/>
    </row>
  </sheetData>
  <autoFilter xmlns:etc="http://www.wps.cn/officeDocument/2017/etCustomData" ref="A4:K176" etc:filterBottomFollowUsedRange="0">
    <extLst/>
  </autoFilter>
  <mergeCells count="221">
    <mergeCell ref="A2:I2"/>
    <mergeCell ref="G3:H3"/>
    <mergeCell ref="A169:C169"/>
    <mergeCell ref="A170:I170"/>
    <mergeCell ref="A3:A4"/>
    <mergeCell ref="A5:A6"/>
    <mergeCell ref="A7:A10"/>
    <mergeCell ref="A11:A12"/>
    <mergeCell ref="A17:A20"/>
    <mergeCell ref="A23:A25"/>
    <mergeCell ref="A26:A27"/>
    <mergeCell ref="A38:A39"/>
    <mergeCell ref="A40:A41"/>
    <mergeCell ref="A42:A45"/>
    <mergeCell ref="A49:A51"/>
    <mergeCell ref="A53:A56"/>
    <mergeCell ref="A65:A66"/>
    <mergeCell ref="A82:A85"/>
    <mergeCell ref="A86:A90"/>
    <mergeCell ref="A91:A94"/>
    <mergeCell ref="A95:A96"/>
    <mergeCell ref="A98:A99"/>
    <mergeCell ref="A100:A101"/>
    <mergeCell ref="A102:A103"/>
    <mergeCell ref="A104:A105"/>
    <mergeCell ref="A106:A107"/>
    <mergeCell ref="A108:A109"/>
    <mergeCell ref="A111:A112"/>
    <mergeCell ref="A113:A114"/>
    <mergeCell ref="A126:A127"/>
    <mergeCell ref="A128:A131"/>
    <mergeCell ref="A140:A141"/>
    <mergeCell ref="A147:A148"/>
    <mergeCell ref="A155:A158"/>
    <mergeCell ref="A159:A161"/>
    <mergeCell ref="B3:B4"/>
    <mergeCell ref="B5:B6"/>
    <mergeCell ref="B7:B10"/>
    <mergeCell ref="B11:B12"/>
    <mergeCell ref="B17:B20"/>
    <mergeCell ref="B23:B25"/>
    <mergeCell ref="B26:B27"/>
    <mergeCell ref="B38:B39"/>
    <mergeCell ref="B40:B41"/>
    <mergeCell ref="B42:B45"/>
    <mergeCell ref="B49:B51"/>
    <mergeCell ref="B53:B56"/>
    <mergeCell ref="B65:B66"/>
    <mergeCell ref="B82:B85"/>
    <mergeCell ref="B86:B90"/>
    <mergeCell ref="B91:B94"/>
    <mergeCell ref="B95:B96"/>
    <mergeCell ref="B98:B99"/>
    <mergeCell ref="B100:B101"/>
    <mergeCell ref="B102:B103"/>
    <mergeCell ref="B104:B105"/>
    <mergeCell ref="B106:B107"/>
    <mergeCell ref="B108:B109"/>
    <mergeCell ref="B111:B112"/>
    <mergeCell ref="B113:B114"/>
    <mergeCell ref="B126:B127"/>
    <mergeCell ref="B128:B131"/>
    <mergeCell ref="B140:B141"/>
    <mergeCell ref="B147:B148"/>
    <mergeCell ref="B155:B158"/>
    <mergeCell ref="B159:B161"/>
    <mergeCell ref="C3:C4"/>
    <mergeCell ref="C5:C6"/>
    <mergeCell ref="C7:C10"/>
    <mergeCell ref="C11:C12"/>
    <mergeCell ref="C17:C20"/>
    <mergeCell ref="C23:C25"/>
    <mergeCell ref="C26:C27"/>
    <mergeCell ref="C38:C39"/>
    <mergeCell ref="C40:C41"/>
    <mergeCell ref="C42:C45"/>
    <mergeCell ref="C49:C51"/>
    <mergeCell ref="C53:C56"/>
    <mergeCell ref="C65:C66"/>
    <mergeCell ref="C82:C85"/>
    <mergeCell ref="C86:C90"/>
    <mergeCell ref="C91:C94"/>
    <mergeCell ref="C95:C96"/>
    <mergeCell ref="C98:C99"/>
    <mergeCell ref="C100:C101"/>
    <mergeCell ref="C102:C103"/>
    <mergeCell ref="C104:C105"/>
    <mergeCell ref="C106:C107"/>
    <mergeCell ref="C108:C109"/>
    <mergeCell ref="C111:C112"/>
    <mergeCell ref="C113:C114"/>
    <mergeCell ref="C126:C127"/>
    <mergeCell ref="C128:C131"/>
    <mergeCell ref="C140:C141"/>
    <mergeCell ref="C147:C148"/>
    <mergeCell ref="C155:C158"/>
    <mergeCell ref="C159:C161"/>
    <mergeCell ref="D3:D4"/>
    <mergeCell ref="D5:D6"/>
    <mergeCell ref="D7:D10"/>
    <mergeCell ref="D11:D12"/>
    <mergeCell ref="D17:D20"/>
    <mergeCell ref="D23:D25"/>
    <mergeCell ref="D26:D27"/>
    <mergeCell ref="D38:D39"/>
    <mergeCell ref="D40:D41"/>
    <mergeCell ref="D42:D45"/>
    <mergeCell ref="D49:D51"/>
    <mergeCell ref="D53:D56"/>
    <mergeCell ref="D65:D66"/>
    <mergeCell ref="D82:D85"/>
    <mergeCell ref="D86:D90"/>
    <mergeCell ref="D91:D94"/>
    <mergeCell ref="D95:D96"/>
    <mergeCell ref="D98:D99"/>
    <mergeCell ref="D100:D101"/>
    <mergeCell ref="D102:D103"/>
    <mergeCell ref="D104:D105"/>
    <mergeCell ref="D106:D107"/>
    <mergeCell ref="D108:D109"/>
    <mergeCell ref="D111:D112"/>
    <mergeCell ref="D113:D114"/>
    <mergeCell ref="D126:D127"/>
    <mergeCell ref="D128:D131"/>
    <mergeCell ref="D140:D141"/>
    <mergeCell ref="D147:D148"/>
    <mergeCell ref="D155:D158"/>
    <mergeCell ref="D159:D161"/>
    <mergeCell ref="E3:E4"/>
    <mergeCell ref="E5:E6"/>
    <mergeCell ref="E7:E10"/>
    <mergeCell ref="E11:E12"/>
    <mergeCell ref="E17:E20"/>
    <mergeCell ref="E23:E25"/>
    <mergeCell ref="E26:E27"/>
    <mergeCell ref="E38:E39"/>
    <mergeCell ref="E40:E41"/>
    <mergeCell ref="E42:E45"/>
    <mergeCell ref="E49:E51"/>
    <mergeCell ref="E53:E56"/>
    <mergeCell ref="E65:E66"/>
    <mergeCell ref="E82:E85"/>
    <mergeCell ref="E86:E90"/>
    <mergeCell ref="E91:E94"/>
    <mergeCell ref="E95:E96"/>
    <mergeCell ref="E98:E99"/>
    <mergeCell ref="E100:E101"/>
    <mergeCell ref="E102:E103"/>
    <mergeCell ref="E104:E105"/>
    <mergeCell ref="E106:E107"/>
    <mergeCell ref="E108:E109"/>
    <mergeCell ref="E111:E112"/>
    <mergeCell ref="E113:E114"/>
    <mergeCell ref="E126:E127"/>
    <mergeCell ref="E128:E131"/>
    <mergeCell ref="E140:E141"/>
    <mergeCell ref="E147:E148"/>
    <mergeCell ref="E155:E158"/>
    <mergeCell ref="E159:E161"/>
    <mergeCell ref="F3:F4"/>
    <mergeCell ref="F5:F6"/>
    <mergeCell ref="F7:F10"/>
    <mergeCell ref="F11:F12"/>
    <mergeCell ref="F17:F20"/>
    <mergeCell ref="F23:F25"/>
    <mergeCell ref="F26:F27"/>
    <mergeCell ref="F38:F39"/>
    <mergeCell ref="F40:F41"/>
    <mergeCell ref="F42:F45"/>
    <mergeCell ref="F49:F51"/>
    <mergeCell ref="F53:F56"/>
    <mergeCell ref="F65:F66"/>
    <mergeCell ref="F82:F85"/>
    <mergeCell ref="F86:F90"/>
    <mergeCell ref="F91:F94"/>
    <mergeCell ref="F95:F96"/>
    <mergeCell ref="F98:F99"/>
    <mergeCell ref="F100:F101"/>
    <mergeCell ref="F102:F103"/>
    <mergeCell ref="F104:F105"/>
    <mergeCell ref="F106:F107"/>
    <mergeCell ref="F108:F109"/>
    <mergeCell ref="F111:F112"/>
    <mergeCell ref="F113:F114"/>
    <mergeCell ref="F126:F127"/>
    <mergeCell ref="F128:F131"/>
    <mergeCell ref="F140:F141"/>
    <mergeCell ref="F147:F148"/>
    <mergeCell ref="F155:F158"/>
    <mergeCell ref="F159:F161"/>
    <mergeCell ref="I3:I4"/>
    <mergeCell ref="I5:I6"/>
    <mergeCell ref="I7:I10"/>
    <mergeCell ref="I11:I12"/>
    <mergeCell ref="I17:I20"/>
    <mergeCell ref="I23:I25"/>
    <mergeCell ref="I26:I27"/>
    <mergeCell ref="I38:I39"/>
    <mergeCell ref="I40:I41"/>
    <mergeCell ref="I42:I45"/>
    <mergeCell ref="I49:I51"/>
    <mergeCell ref="I53:I56"/>
    <mergeCell ref="I65:I66"/>
    <mergeCell ref="I82:I85"/>
    <mergeCell ref="I86:I90"/>
    <mergeCell ref="I91:I94"/>
    <mergeCell ref="I95:I96"/>
    <mergeCell ref="I98:I99"/>
    <mergeCell ref="I100:I101"/>
    <mergeCell ref="I102:I103"/>
    <mergeCell ref="I104:I105"/>
    <mergeCell ref="I106:I107"/>
    <mergeCell ref="I108:I109"/>
    <mergeCell ref="I111:I112"/>
    <mergeCell ref="I113:I114"/>
    <mergeCell ref="I126:I127"/>
    <mergeCell ref="I128:I131"/>
    <mergeCell ref="I140:I141"/>
    <mergeCell ref="I147:I148"/>
    <mergeCell ref="I155:I158"/>
    <mergeCell ref="I159:I161"/>
  </mergeCells>
  <printOptions horizontalCentered="1"/>
  <pageMargins left="0.751388888888889" right="0.751388888888889" top="1" bottom="0.802777777777778" header="0.298611111111111" footer="0.200694444444444"/>
  <pageSetup paperSize="9" scale="94" fitToHeight="0" orientation="landscape" horizontalDpi="600" verticalDpi="180"/>
  <headerFooter alignWithMargins="0" scaleWithDoc="0"/>
  <rowBreaks count="2" manualBreakCount="2">
    <brk id="99" max="8" man="1"/>
    <brk id="146" max="8" man="1"/>
  </rowBreaks>
  <colBreaks count="1" manualBreakCount="1">
    <brk id="5" max="6553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2"/>
  <sheetViews>
    <sheetView view="pageBreakPreview" zoomScale="70" zoomScaleNormal="80" workbookViewId="0">
      <pane xSplit="1" ySplit="4" topLeftCell="B36" activePane="bottomRight" state="frozen"/>
      <selection/>
      <selection pane="topRight"/>
      <selection pane="bottomLeft"/>
      <selection pane="bottomRight" activeCell="E10" sqref="E10:E11"/>
    </sheetView>
  </sheetViews>
  <sheetFormatPr defaultColWidth="9.325" defaultRowHeight="15.3"/>
  <cols>
    <col min="1" max="1" width="27.5916666666667" style="118" customWidth="1"/>
    <col min="2" max="2" width="13.0833333333333" style="118" customWidth="1"/>
    <col min="3" max="4" width="12.175" style="118" customWidth="1"/>
    <col min="5" max="5" width="14.5083333333333" style="119" customWidth="1"/>
    <col min="6" max="6" width="13.0833333333333" style="120" customWidth="1"/>
    <col min="7" max="7" width="7.55833333333333" style="120" customWidth="1"/>
    <col min="8" max="8" width="12.5833333333333" style="121" customWidth="1"/>
    <col min="9" max="9" width="10.2583333333333" style="121" customWidth="1"/>
    <col min="10" max="10" width="14.2666666666667" style="122" customWidth="1"/>
    <col min="11" max="11" width="27.4083333333333" style="123" customWidth="1"/>
    <col min="12" max="12" width="12.9333333333333" style="120" customWidth="1"/>
    <col min="13" max="13" width="0.125" style="115" customWidth="1"/>
    <col min="14" max="14" width="0.241666666666667" style="115" customWidth="1"/>
    <col min="15" max="15" width="9.325" style="115" customWidth="1"/>
    <col min="16" max="16384" width="9.325" style="115"/>
  </cols>
  <sheetData>
    <row r="1" s="115" customFormat="1" spans="1:12">
      <c r="A1" s="124" t="s">
        <v>0</v>
      </c>
      <c r="B1" s="118"/>
      <c r="C1" s="118"/>
      <c r="D1" s="118"/>
      <c r="E1" s="119"/>
      <c r="F1" s="120"/>
      <c r="G1" s="120"/>
      <c r="H1" s="121"/>
      <c r="I1" s="121"/>
      <c r="J1" s="122"/>
      <c r="K1" s="123"/>
      <c r="L1" s="120"/>
    </row>
    <row r="2" s="115" customFormat="1" ht="20.1" spans="1:12">
      <c r="A2" s="125" t="s">
        <v>325</v>
      </c>
      <c r="B2" s="126"/>
      <c r="C2" s="126"/>
      <c r="D2" s="126"/>
      <c r="E2" s="125"/>
      <c r="F2" s="127"/>
      <c r="G2" s="127"/>
      <c r="H2" s="128"/>
      <c r="I2" s="128"/>
      <c r="J2" s="144"/>
      <c r="K2" s="145"/>
      <c r="L2" s="127"/>
    </row>
    <row r="3" s="116" customFormat="1" ht="21" customHeight="1" spans="1:15">
      <c r="A3" s="129" t="s">
        <v>2</v>
      </c>
      <c r="B3" s="129" t="s">
        <v>4</v>
      </c>
      <c r="C3" s="129" t="s">
        <v>3</v>
      </c>
      <c r="D3" s="129" t="s">
        <v>326</v>
      </c>
      <c r="E3" s="130" t="s">
        <v>5</v>
      </c>
      <c r="F3" s="131" t="s">
        <v>6</v>
      </c>
      <c r="G3" s="131" t="s">
        <v>327</v>
      </c>
      <c r="H3" s="132" t="s">
        <v>7</v>
      </c>
      <c r="I3" s="131" t="s">
        <v>328</v>
      </c>
      <c r="J3" s="146" t="s">
        <v>8</v>
      </c>
      <c r="K3" s="147"/>
      <c r="L3" s="131" t="s">
        <v>9</v>
      </c>
      <c r="M3" s="148"/>
      <c r="O3" s="116" t="s">
        <v>329</v>
      </c>
    </row>
    <row r="4" s="116" customFormat="1" ht="18" customHeight="1" spans="1:13">
      <c r="A4" s="129"/>
      <c r="B4" s="129"/>
      <c r="C4" s="129"/>
      <c r="D4" s="129"/>
      <c r="E4" s="130"/>
      <c r="F4" s="131"/>
      <c r="G4" s="131"/>
      <c r="H4" s="132"/>
      <c r="I4" s="131"/>
      <c r="J4" s="146" t="s">
        <v>10</v>
      </c>
      <c r="K4" s="149" t="s">
        <v>11</v>
      </c>
      <c r="L4" s="131"/>
      <c r="M4" s="148"/>
    </row>
    <row r="5" s="116" customFormat="1" ht="18" customHeight="1" spans="1:15">
      <c r="A5" s="133" t="s">
        <v>330</v>
      </c>
      <c r="B5" s="133" t="s">
        <v>331</v>
      </c>
      <c r="C5" s="133" t="s">
        <v>332</v>
      </c>
      <c r="D5" s="133" t="s">
        <v>333</v>
      </c>
      <c r="E5" s="134">
        <v>0.52100000000002</v>
      </c>
      <c r="F5" s="133">
        <v>1.6485</v>
      </c>
      <c r="G5" s="133">
        <v>0</v>
      </c>
      <c r="H5" s="133">
        <v>0</v>
      </c>
      <c r="I5" s="133">
        <v>0</v>
      </c>
      <c r="J5" s="150">
        <v>0</v>
      </c>
      <c r="K5" s="151" t="s">
        <v>315</v>
      </c>
      <c r="L5" s="134">
        <f t="shared" ref="L5:L8" si="0">E5+F5+G5-H5-I5</f>
        <v>2.16950000000002</v>
      </c>
      <c r="O5" s="116" t="s">
        <v>334</v>
      </c>
    </row>
    <row r="6" s="116" customFormat="1" ht="15" customHeight="1" spans="1:15">
      <c r="A6" s="135" t="s">
        <v>335</v>
      </c>
      <c r="B6" s="135" t="s">
        <v>336</v>
      </c>
      <c r="C6" s="135" t="s">
        <v>142</v>
      </c>
      <c r="D6" s="135" t="s">
        <v>333</v>
      </c>
      <c r="E6" s="136">
        <v>98.8424999999997</v>
      </c>
      <c r="F6" s="135">
        <v>371.63</v>
      </c>
      <c r="G6" s="133">
        <v>0</v>
      </c>
      <c r="H6" s="135">
        <v>450.06</v>
      </c>
      <c r="I6" s="135">
        <v>0</v>
      </c>
      <c r="J6" s="152">
        <v>450.06</v>
      </c>
      <c r="K6" s="151" t="s">
        <v>337</v>
      </c>
      <c r="L6" s="134">
        <f t="shared" si="0"/>
        <v>20.4124999999997</v>
      </c>
      <c r="O6" s="116" t="s">
        <v>334</v>
      </c>
    </row>
    <row r="7" s="116" customFormat="1" ht="15" customHeight="1" spans="1:15">
      <c r="A7" s="133" t="s">
        <v>338</v>
      </c>
      <c r="B7" s="133" t="s">
        <v>339</v>
      </c>
      <c r="C7" s="133" t="s">
        <v>138</v>
      </c>
      <c r="D7" s="133" t="s">
        <v>340</v>
      </c>
      <c r="E7" s="134">
        <v>12.197999999999</v>
      </c>
      <c r="F7" s="133">
        <v>195.972</v>
      </c>
      <c r="G7" s="133">
        <v>0</v>
      </c>
      <c r="H7" s="133">
        <v>200.248</v>
      </c>
      <c r="I7" s="133">
        <v>0</v>
      </c>
      <c r="J7" s="152">
        <v>200.248</v>
      </c>
      <c r="K7" s="153" t="s">
        <v>140</v>
      </c>
      <c r="L7" s="134">
        <f t="shared" si="0"/>
        <v>7.92199999999903</v>
      </c>
      <c r="M7" s="116" t="s">
        <v>341</v>
      </c>
      <c r="O7" s="116" t="s">
        <v>341</v>
      </c>
    </row>
    <row r="8" s="116" customFormat="1" ht="17" customHeight="1" spans="1:15">
      <c r="A8" s="135" t="s">
        <v>342</v>
      </c>
      <c r="B8" s="135" t="s">
        <v>343</v>
      </c>
      <c r="C8" s="135" t="s">
        <v>160</v>
      </c>
      <c r="D8" s="135" t="s">
        <v>340</v>
      </c>
      <c r="E8" s="136">
        <v>12.5655</v>
      </c>
      <c r="F8" s="135">
        <v>14.2785</v>
      </c>
      <c r="G8" s="137">
        <v>0</v>
      </c>
      <c r="H8" s="135">
        <v>25.7675</v>
      </c>
      <c r="I8" s="135">
        <v>0</v>
      </c>
      <c r="J8" s="152">
        <v>16.535</v>
      </c>
      <c r="K8" s="151" t="s">
        <v>344</v>
      </c>
      <c r="L8" s="134">
        <f t="shared" si="0"/>
        <v>1.0765</v>
      </c>
      <c r="M8" s="116" t="s">
        <v>341</v>
      </c>
      <c r="O8" s="116" t="s">
        <v>341</v>
      </c>
    </row>
    <row r="9" s="116" customFormat="1" ht="18" customHeight="1" spans="1:15">
      <c r="A9" s="135"/>
      <c r="B9" s="135"/>
      <c r="C9" s="135"/>
      <c r="D9" s="135"/>
      <c r="E9" s="136"/>
      <c r="F9" s="135"/>
      <c r="G9" s="138"/>
      <c r="H9" s="135"/>
      <c r="I9" s="135"/>
      <c r="J9" s="152">
        <v>9.2325</v>
      </c>
      <c r="K9" s="151" t="s">
        <v>345</v>
      </c>
      <c r="L9" s="134"/>
      <c r="O9" s="116" t="s">
        <v>341</v>
      </c>
    </row>
    <row r="10" s="116" customFormat="1" ht="18" customHeight="1" spans="1:15">
      <c r="A10" s="135" t="s">
        <v>346</v>
      </c>
      <c r="B10" s="135" t="s">
        <v>347</v>
      </c>
      <c r="C10" s="135" t="s">
        <v>160</v>
      </c>
      <c r="D10" s="135" t="s">
        <v>340</v>
      </c>
      <c r="E10" s="136">
        <v>15.238</v>
      </c>
      <c r="F10" s="135">
        <v>26.0085</v>
      </c>
      <c r="G10" s="137">
        <v>0</v>
      </c>
      <c r="H10" s="135">
        <v>37.9385</v>
      </c>
      <c r="I10" s="135">
        <v>0</v>
      </c>
      <c r="J10" s="152">
        <v>11.7975</v>
      </c>
      <c r="K10" s="151" t="s">
        <v>344</v>
      </c>
      <c r="L10" s="134">
        <f t="shared" ref="L10:L14" si="1">E10+F10+G10-H10-I10</f>
        <v>3.308</v>
      </c>
      <c r="M10" s="116" t="s">
        <v>341</v>
      </c>
      <c r="O10" s="116" t="s">
        <v>341</v>
      </c>
    </row>
    <row r="11" s="116" customFormat="1" ht="18" customHeight="1" spans="1:15">
      <c r="A11" s="135"/>
      <c r="B11" s="135"/>
      <c r="C11" s="135"/>
      <c r="D11" s="135"/>
      <c r="E11" s="136"/>
      <c r="F11" s="135"/>
      <c r="G11" s="138"/>
      <c r="H11" s="135"/>
      <c r="I11" s="135"/>
      <c r="J11" s="152">
        <v>26.141</v>
      </c>
      <c r="K11" s="151" t="s">
        <v>345</v>
      </c>
      <c r="L11" s="134"/>
      <c r="O11" s="116" t="s">
        <v>341</v>
      </c>
    </row>
    <row r="12" s="116" customFormat="1" ht="18" customHeight="1" spans="1:15">
      <c r="A12" s="135" t="s">
        <v>348</v>
      </c>
      <c r="B12" s="139" t="s">
        <v>349</v>
      </c>
      <c r="C12" s="139" t="s">
        <v>160</v>
      </c>
      <c r="D12" s="133" t="s">
        <v>340</v>
      </c>
      <c r="E12" s="136">
        <v>0</v>
      </c>
      <c r="F12" s="136">
        <v>0.1925</v>
      </c>
      <c r="G12" s="133">
        <v>0</v>
      </c>
      <c r="H12" s="136">
        <v>0.1925</v>
      </c>
      <c r="I12" s="136">
        <v>0</v>
      </c>
      <c r="J12" s="152">
        <v>0.1925</v>
      </c>
      <c r="K12" s="151" t="s">
        <v>345</v>
      </c>
      <c r="L12" s="134">
        <f t="shared" si="1"/>
        <v>0</v>
      </c>
      <c r="M12" s="116" t="s">
        <v>341</v>
      </c>
      <c r="O12" s="116" t="s">
        <v>341</v>
      </c>
    </row>
    <row r="13" s="116" customFormat="1" ht="18" customHeight="1" spans="1:15">
      <c r="A13" s="135" t="s">
        <v>350</v>
      </c>
      <c r="B13" s="139" t="s">
        <v>351</v>
      </c>
      <c r="C13" s="139" t="s">
        <v>160</v>
      </c>
      <c r="D13" s="133" t="s">
        <v>340</v>
      </c>
      <c r="E13" s="136">
        <v>0</v>
      </c>
      <c r="F13" s="135">
        <v>9.1845</v>
      </c>
      <c r="G13" s="133">
        <v>0</v>
      </c>
      <c r="H13" s="135">
        <v>0</v>
      </c>
      <c r="I13" s="135">
        <v>0</v>
      </c>
      <c r="J13" s="150">
        <v>0</v>
      </c>
      <c r="K13" s="151" t="s">
        <v>315</v>
      </c>
      <c r="L13" s="134">
        <f t="shared" si="1"/>
        <v>9.1845</v>
      </c>
      <c r="M13" s="116" t="s">
        <v>341</v>
      </c>
      <c r="O13" s="116" t="s">
        <v>341</v>
      </c>
    </row>
    <row r="14" s="116" customFormat="1" ht="18" customHeight="1" spans="1:15">
      <c r="A14" s="135" t="s">
        <v>352</v>
      </c>
      <c r="B14" s="135" t="s">
        <v>353</v>
      </c>
      <c r="C14" s="135" t="s">
        <v>160</v>
      </c>
      <c r="D14" s="135" t="s">
        <v>340</v>
      </c>
      <c r="E14" s="136">
        <v>27.778</v>
      </c>
      <c r="F14" s="135">
        <v>50.993</v>
      </c>
      <c r="G14" s="137">
        <v>0</v>
      </c>
      <c r="H14" s="135">
        <v>78.1755</v>
      </c>
      <c r="I14" s="135">
        <v>0</v>
      </c>
      <c r="J14" s="152">
        <v>41.188</v>
      </c>
      <c r="K14" s="151" t="s">
        <v>344</v>
      </c>
      <c r="L14" s="134">
        <f t="shared" si="1"/>
        <v>0.595500000000001</v>
      </c>
      <c r="M14" s="116" t="s">
        <v>341</v>
      </c>
      <c r="O14" s="116" t="s">
        <v>341</v>
      </c>
    </row>
    <row r="15" s="116" customFormat="1" ht="18" customHeight="1" spans="1:15">
      <c r="A15" s="135"/>
      <c r="B15" s="135"/>
      <c r="C15" s="135"/>
      <c r="D15" s="135"/>
      <c r="E15" s="136"/>
      <c r="F15" s="135"/>
      <c r="G15" s="140"/>
      <c r="H15" s="135"/>
      <c r="I15" s="135"/>
      <c r="J15" s="152">
        <v>16.9975</v>
      </c>
      <c r="K15" s="151" t="s">
        <v>345</v>
      </c>
      <c r="L15" s="134"/>
      <c r="O15" s="116" t="s">
        <v>341</v>
      </c>
    </row>
    <row r="16" s="116" customFormat="1" ht="18" customHeight="1" spans="1:15">
      <c r="A16" s="135"/>
      <c r="B16" s="135"/>
      <c r="C16" s="135"/>
      <c r="D16" s="135"/>
      <c r="E16" s="136"/>
      <c r="F16" s="135"/>
      <c r="G16" s="138"/>
      <c r="H16" s="135"/>
      <c r="I16" s="135"/>
      <c r="J16" s="152">
        <v>19.99</v>
      </c>
      <c r="K16" s="151" t="s">
        <v>211</v>
      </c>
      <c r="L16" s="134"/>
      <c r="O16" s="116" t="s">
        <v>341</v>
      </c>
    </row>
    <row r="17" s="116" customFormat="1" ht="18" customHeight="1" spans="1:15">
      <c r="A17" s="135" t="s">
        <v>218</v>
      </c>
      <c r="B17" s="135" t="s">
        <v>354</v>
      </c>
      <c r="C17" s="135" t="s">
        <v>160</v>
      </c>
      <c r="D17" s="135" t="s">
        <v>340</v>
      </c>
      <c r="E17" s="136">
        <v>19.0415</v>
      </c>
      <c r="F17" s="135">
        <v>46.8445</v>
      </c>
      <c r="G17" s="137">
        <v>0</v>
      </c>
      <c r="H17" s="135">
        <v>64.551</v>
      </c>
      <c r="I17" s="135">
        <v>0</v>
      </c>
      <c r="J17" s="152">
        <v>44.712</v>
      </c>
      <c r="K17" s="151" t="s">
        <v>344</v>
      </c>
      <c r="L17" s="134">
        <f t="shared" ref="L17:L20" si="2">E17+F17+G17-H17-I17</f>
        <v>1.33499999999999</v>
      </c>
      <c r="M17" s="116" t="s">
        <v>341</v>
      </c>
      <c r="O17" s="116" t="s">
        <v>341</v>
      </c>
    </row>
    <row r="18" s="116" customFormat="1" ht="18" customHeight="1" spans="1:15">
      <c r="A18" s="135"/>
      <c r="B18" s="135"/>
      <c r="C18" s="135"/>
      <c r="D18" s="135"/>
      <c r="E18" s="136"/>
      <c r="F18" s="135"/>
      <c r="G18" s="138"/>
      <c r="H18" s="135"/>
      <c r="I18" s="135"/>
      <c r="J18" s="152">
        <v>19.839</v>
      </c>
      <c r="K18" s="151" t="s">
        <v>345</v>
      </c>
      <c r="L18" s="134"/>
      <c r="O18" s="116" t="s">
        <v>341</v>
      </c>
    </row>
    <row r="19" s="116" customFormat="1" ht="18" customHeight="1" spans="1:15">
      <c r="A19" s="135" t="s">
        <v>355</v>
      </c>
      <c r="B19" s="139" t="s">
        <v>356</v>
      </c>
      <c r="C19" s="139" t="s">
        <v>160</v>
      </c>
      <c r="D19" s="133" t="s">
        <v>340</v>
      </c>
      <c r="E19" s="136">
        <v>1.0805</v>
      </c>
      <c r="F19" s="136">
        <v>0.981</v>
      </c>
      <c r="G19" s="133">
        <v>0</v>
      </c>
      <c r="H19" s="136">
        <v>0</v>
      </c>
      <c r="I19" s="136">
        <v>0</v>
      </c>
      <c r="J19" s="150">
        <v>0</v>
      </c>
      <c r="K19" s="151" t="s">
        <v>315</v>
      </c>
      <c r="L19" s="134">
        <f t="shared" si="2"/>
        <v>2.0615</v>
      </c>
      <c r="M19" s="116" t="s">
        <v>341</v>
      </c>
      <c r="O19" s="116" t="s">
        <v>341</v>
      </c>
    </row>
    <row r="20" s="116" customFormat="1" ht="18" customHeight="1" spans="1:15">
      <c r="A20" s="135" t="s">
        <v>357</v>
      </c>
      <c r="B20" s="135" t="s">
        <v>358</v>
      </c>
      <c r="C20" s="135" t="s">
        <v>160</v>
      </c>
      <c r="D20" s="135" t="s">
        <v>340</v>
      </c>
      <c r="E20" s="136">
        <v>12.726</v>
      </c>
      <c r="F20" s="135">
        <v>50.597</v>
      </c>
      <c r="G20" s="137">
        <v>0</v>
      </c>
      <c r="H20" s="135">
        <v>53.422</v>
      </c>
      <c r="I20" s="135">
        <v>0</v>
      </c>
      <c r="J20" s="152">
        <v>31.057</v>
      </c>
      <c r="K20" s="151" t="s">
        <v>344</v>
      </c>
      <c r="L20" s="134">
        <f t="shared" si="2"/>
        <v>9.901</v>
      </c>
      <c r="M20" s="116" t="s">
        <v>341</v>
      </c>
      <c r="O20" s="116" t="s">
        <v>341</v>
      </c>
    </row>
    <row r="21" s="116" customFormat="1" ht="18" customHeight="1" spans="1:15">
      <c r="A21" s="135"/>
      <c r="B21" s="135"/>
      <c r="C21" s="135"/>
      <c r="D21" s="135"/>
      <c r="E21" s="136"/>
      <c r="F21" s="135"/>
      <c r="G21" s="138"/>
      <c r="H21" s="135"/>
      <c r="I21" s="135"/>
      <c r="J21" s="152">
        <v>22.365</v>
      </c>
      <c r="K21" s="151" t="s">
        <v>345</v>
      </c>
      <c r="L21" s="134"/>
      <c r="O21" s="116" t="s">
        <v>341</v>
      </c>
    </row>
    <row r="22" s="116" customFormat="1" ht="18" customHeight="1" spans="1:15">
      <c r="A22" s="135" t="s">
        <v>359</v>
      </c>
      <c r="B22" s="135" t="s">
        <v>360</v>
      </c>
      <c r="C22" s="135" t="s">
        <v>160</v>
      </c>
      <c r="D22" s="135" t="s">
        <v>340</v>
      </c>
      <c r="E22" s="136">
        <v>0.391</v>
      </c>
      <c r="F22" s="135">
        <v>1.648</v>
      </c>
      <c r="G22" s="137">
        <v>0</v>
      </c>
      <c r="H22" s="135">
        <v>1.704</v>
      </c>
      <c r="I22" s="135">
        <v>0</v>
      </c>
      <c r="J22" s="152">
        <v>0.997</v>
      </c>
      <c r="K22" s="151" t="s">
        <v>344</v>
      </c>
      <c r="L22" s="134">
        <f t="shared" ref="L22:L29" si="3">E22+F22+G22-H22-I22</f>
        <v>0.335</v>
      </c>
      <c r="M22" s="116" t="s">
        <v>341</v>
      </c>
      <c r="O22" s="116" t="s">
        <v>341</v>
      </c>
    </row>
    <row r="23" s="116" customFormat="1" ht="18" customHeight="1" spans="1:15">
      <c r="A23" s="135"/>
      <c r="B23" s="135"/>
      <c r="C23" s="135"/>
      <c r="D23" s="135"/>
      <c r="E23" s="136"/>
      <c r="F23" s="135"/>
      <c r="G23" s="138"/>
      <c r="H23" s="135"/>
      <c r="I23" s="135"/>
      <c r="J23" s="152">
        <v>0.707</v>
      </c>
      <c r="K23" s="151" t="s">
        <v>345</v>
      </c>
      <c r="L23" s="134"/>
      <c r="O23" s="116" t="s">
        <v>341</v>
      </c>
    </row>
    <row r="24" s="116" customFormat="1" ht="18" customHeight="1" spans="1:15">
      <c r="A24" s="135" t="s">
        <v>361</v>
      </c>
      <c r="B24" s="139" t="s">
        <v>362</v>
      </c>
      <c r="C24" s="139" t="s">
        <v>160</v>
      </c>
      <c r="D24" s="133" t="s">
        <v>340</v>
      </c>
      <c r="E24" s="136">
        <v>0</v>
      </c>
      <c r="F24" s="136">
        <v>6.036</v>
      </c>
      <c r="G24" s="133">
        <v>0</v>
      </c>
      <c r="H24" s="136">
        <v>0</v>
      </c>
      <c r="I24" s="136">
        <v>0</v>
      </c>
      <c r="J24" s="150">
        <v>0</v>
      </c>
      <c r="K24" s="151" t="s">
        <v>315</v>
      </c>
      <c r="L24" s="134">
        <f t="shared" si="3"/>
        <v>6.036</v>
      </c>
      <c r="O24" s="116" t="s">
        <v>341</v>
      </c>
    </row>
    <row r="25" s="116" customFormat="1" ht="18" customHeight="1" spans="1:15">
      <c r="A25" s="135" t="s">
        <v>363</v>
      </c>
      <c r="B25" s="139" t="s">
        <v>364</v>
      </c>
      <c r="C25" s="139" t="s">
        <v>160</v>
      </c>
      <c r="D25" s="133" t="s">
        <v>340</v>
      </c>
      <c r="E25" s="136">
        <v>2.185</v>
      </c>
      <c r="F25" s="136">
        <v>0.704</v>
      </c>
      <c r="G25" s="133">
        <v>0</v>
      </c>
      <c r="H25" s="136">
        <v>0</v>
      </c>
      <c r="I25" s="136">
        <v>0</v>
      </c>
      <c r="J25" s="150">
        <v>0</v>
      </c>
      <c r="K25" s="151" t="s">
        <v>315</v>
      </c>
      <c r="L25" s="134">
        <f t="shared" si="3"/>
        <v>2.889</v>
      </c>
      <c r="M25" s="116" t="s">
        <v>341</v>
      </c>
      <c r="O25" s="116" t="s">
        <v>341</v>
      </c>
    </row>
    <row r="26" s="116" customFormat="1" ht="18" customHeight="1" spans="1:15">
      <c r="A26" s="135" t="s">
        <v>365</v>
      </c>
      <c r="B26" s="135" t="s">
        <v>366</v>
      </c>
      <c r="C26" s="135" t="s">
        <v>160</v>
      </c>
      <c r="D26" s="135" t="s">
        <v>340</v>
      </c>
      <c r="E26" s="136">
        <v>6.8375</v>
      </c>
      <c r="F26" s="135">
        <v>2.3165</v>
      </c>
      <c r="G26" s="133">
        <v>0</v>
      </c>
      <c r="H26" s="135">
        <v>8.6035</v>
      </c>
      <c r="I26" s="135">
        <v>0</v>
      </c>
      <c r="J26" s="152">
        <v>8.6035</v>
      </c>
      <c r="K26" s="151" t="s">
        <v>344</v>
      </c>
      <c r="L26" s="134">
        <f t="shared" si="3"/>
        <v>0.5505</v>
      </c>
      <c r="M26" s="116" t="s">
        <v>341</v>
      </c>
      <c r="O26" s="116" t="s">
        <v>341</v>
      </c>
    </row>
    <row r="27" s="116" customFormat="1" ht="18" customHeight="1" spans="1:15">
      <c r="A27" s="135" t="s">
        <v>367</v>
      </c>
      <c r="B27" s="135" t="s">
        <v>368</v>
      </c>
      <c r="C27" s="135" t="s">
        <v>160</v>
      </c>
      <c r="D27" s="135" t="s">
        <v>340</v>
      </c>
      <c r="E27" s="136">
        <v>3.048</v>
      </c>
      <c r="F27" s="135">
        <v>2.2385</v>
      </c>
      <c r="G27" s="133">
        <v>0</v>
      </c>
      <c r="H27" s="135">
        <v>4.6965</v>
      </c>
      <c r="I27" s="135">
        <v>0</v>
      </c>
      <c r="J27" s="152">
        <v>4.6965</v>
      </c>
      <c r="K27" s="151" t="s">
        <v>344</v>
      </c>
      <c r="L27" s="134">
        <f t="shared" si="3"/>
        <v>0.59</v>
      </c>
      <c r="M27" s="116" t="s">
        <v>341</v>
      </c>
      <c r="O27" s="116" t="s">
        <v>341</v>
      </c>
    </row>
    <row r="28" s="116" customFormat="1" ht="18" customHeight="1" spans="1:15">
      <c r="A28" s="135" t="s">
        <v>369</v>
      </c>
      <c r="B28" s="139" t="s">
        <v>370</v>
      </c>
      <c r="C28" s="139" t="s">
        <v>160</v>
      </c>
      <c r="D28" s="133" t="s">
        <v>340</v>
      </c>
      <c r="E28" s="136">
        <v>3.607</v>
      </c>
      <c r="F28" s="135">
        <v>0.5035</v>
      </c>
      <c r="G28" s="133">
        <v>0</v>
      </c>
      <c r="H28" s="135">
        <v>4.0045</v>
      </c>
      <c r="I28" s="135">
        <v>0</v>
      </c>
      <c r="J28" s="152">
        <v>4.0045</v>
      </c>
      <c r="K28" s="151" t="s">
        <v>344</v>
      </c>
      <c r="L28" s="134">
        <f t="shared" si="3"/>
        <v>0.106</v>
      </c>
      <c r="M28" s="116" t="s">
        <v>341</v>
      </c>
      <c r="O28" s="116" t="s">
        <v>341</v>
      </c>
    </row>
    <row r="29" s="116" customFormat="1" ht="18" customHeight="1" spans="1:15">
      <c r="A29" s="135" t="s">
        <v>371</v>
      </c>
      <c r="B29" s="135" t="s">
        <v>372</v>
      </c>
      <c r="C29" s="135" t="s">
        <v>373</v>
      </c>
      <c r="D29" s="135" t="s">
        <v>333</v>
      </c>
      <c r="E29" s="136">
        <v>2.13549999999951</v>
      </c>
      <c r="F29" s="135">
        <v>724.857</v>
      </c>
      <c r="G29" s="137">
        <v>0</v>
      </c>
      <c r="H29" s="135">
        <v>719.49</v>
      </c>
      <c r="I29" s="135">
        <v>0.596</v>
      </c>
      <c r="J29" s="152">
        <v>434.3</v>
      </c>
      <c r="K29" s="151" t="s">
        <v>374</v>
      </c>
      <c r="L29" s="134">
        <f t="shared" si="3"/>
        <v>6.90649999999949</v>
      </c>
      <c r="O29" s="116" t="s">
        <v>334</v>
      </c>
    </row>
    <row r="30" s="116" customFormat="1" ht="18" customHeight="1" spans="1:15">
      <c r="A30" s="135"/>
      <c r="B30" s="135"/>
      <c r="C30" s="135"/>
      <c r="D30" s="135"/>
      <c r="E30" s="136"/>
      <c r="F30" s="135"/>
      <c r="G30" s="138"/>
      <c r="H30" s="135"/>
      <c r="I30" s="135"/>
      <c r="J30" s="152">
        <v>285.19</v>
      </c>
      <c r="K30" s="151" t="s">
        <v>107</v>
      </c>
      <c r="L30" s="134"/>
      <c r="O30" s="116" t="s">
        <v>334</v>
      </c>
    </row>
    <row r="31" s="116" customFormat="1" ht="18" customHeight="1" spans="1:15">
      <c r="A31" s="135" t="s">
        <v>375</v>
      </c>
      <c r="B31" s="135" t="s">
        <v>376</v>
      </c>
      <c r="C31" s="135" t="s">
        <v>169</v>
      </c>
      <c r="D31" s="135" t="s">
        <v>333</v>
      </c>
      <c r="E31" s="136">
        <v>27.981</v>
      </c>
      <c r="F31" s="135">
        <v>160.683</v>
      </c>
      <c r="G31" s="135">
        <v>0.936</v>
      </c>
      <c r="H31" s="135">
        <v>168.47</v>
      </c>
      <c r="I31" s="135">
        <v>0</v>
      </c>
      <c r="J31" s="152">
        <v>33.4</v>
      </c>
      <c r="K31" s="151" t="s">
        <v>46</v>
      </c>
      <c r="L31" s="134">
        <f>E31+F31+G31-H31-I31</f>
        <v>21.13</v>
      </c>
      <c r="O31" s="116" t="s">
        <v>334</v>
      </c>
    </row>
    <row r="32" s="116" customFormat="1" ht="18" customHeight="1" spans="1:15">
      <c r="A32" s="135"/>
      <c r="B32" s="135"/>
      <c r="C32" s="135"/>
      <c r="D32" s="135"/>
      <c r="E32" s="136"/>
      <c r="F32" s="135"/>
      <c r="G32" s="135"/>
      <c r="H32" s="135"/>
      <c r="I32" s="135"/>
      <c r="J32" s="152">
        <v>34.07</v>
      </c>
      <c r="K32" s="151" t="s">
        <v>294</v>
      </c>
      <c r="L32" s="134"/>
      <c r="O32" s="116" t="s">
        <v>334</v>
      </c>
    </row>
    <row r="33" s="116" customFormat="1" ht="18" customHeight="1" spans="1:15">
      <c r="A33" s="135"/>
      <c r="B33" s="135"/>
      <c r="C33" s="135"/>
      <c r="D33" s="135"/>
      <c r="E33" s="136"/>
      <c r="F33" s="135"/>
      <c r="G33" s="135"/>
      <c r="H33" s="135"/>
      <c r="I33" s="135"/>
      <c r="J33" s="152">
        <v>101</v>
      </c>
      <c r="K33" s="151" t="s">
        <v>17</v>
      </c>
      <c r="L33" s="134"/>
      <c r="O33" s="116" t="s">
        <v>334</v>
      </c>
    </row>
    <row r="34" s="116" customFormat="1" ht="18" customHeight="1" spans="1:15">
      <c r="A34" s="135" t="s">
        <v>377</v>
      </c>
      <c r="B34" s="135" t="s">
        <v>378</v>
      </c>
      <c r="C34" s="135" t="s">
        <v>169</v>
      </c>
      <c r="D34" s="135" t="s">
        <v>333</v>
      </c>
      <c r="E34" s="136">
        <v>22.2455</v>
      </c>
      <c r="F34" s="135">
        <v>354.2955</v>
      </c>
      <c r="G34" s="135">
        <v>0.109</v>
      </c>
      <c r="H34" s="135">
        <v>362.9715</v>
      </c>
      <c r="I34" s="135">
        <v>0</v>
      </c>
      <c r="J34" s="152">
        <v>99.87</v>
      </c>
      <c r="K34" s="151" t="s">
        <v>167</v>
      </c>
      <c r="L34" s="134">
        <f>E34+F34+G34-H34-I34</f>
        <v>13.6785</v>
      </c>
      <c r="O34" s="116" t="s">
        <v>334</v>
      </c>
    </row>
    <row r="35" s="116" customFormat="1" ht="18" customHeight="1" spans="1:15">
      <c r="A35" s="135"/>
      <c r="B35" s="135"/>
      <c r="C35" s="135"/>
      <c r="D35" s="135"/>
      <c r="E35" s="136"/>
      <c r="F35" s="135"/>
      <c r="G35" s="135"/>
      <c r="H35" s="135"/>
      <c r="I35" s="135"/>
      <c r="J35" s="152">
        <v>131.48</v>
      </c>
      <c r="K35" s="151" t="s">
        <v>174</v>
      </c>
      <c r="L35" s="134"/>
      <c r="O35" s="116" t="s">
        <v>334</v>
      </c>
    </row>
    <row r="36" s="116" customFormat="1" ht="18" customHeight="1" spans="1:15">
      <c r="A36" s="135"/>
      <c r="B36" s="135"/>
      <c r="C36" s="135"/>
      <c r="D36" s="135"/>
      <c r="E36" s="136"/>
      <c r="F36" s="135"/>
      <c r="G36" s="135"/>
      <c r="H36" s="135"/>
      <c r="I36" s="135"/>
      <c r="J36" s="152">
        <v>35.2755</v>
      </c>
      <c r="K36" s="151" t="s">
        <v>46</v>
      </c>
      <c r="L36" s="134"/>
      <c r="O36" s="116" t="s">
        <v>334</v>
      </c>
    </row>
    <row r="37" s="116" customFormat="1" ht="18" customHeight="1" spans="1:15">
      <c r="A37" s="135"/>
      <c r="B37" s="135"/>
      <c r="C37" s="135"/>
      <c r="D37" s="135"/>
      <c r="E37" s="136"/>
      <c r="F37" s="135"/>
      <c r="G37" s="135"/>
      <c r="H37" s="135"/>
      <c r="I37" s="135"/>
      <c r="J37" s="152">
        <v>96.346</v>
      </c>
      <c r="K37" s="151" t="s">
        <v>17</v>
      </c>
      <c r="L37" s="134"/>
      <c r="O37" s="116" t="s">
        <v>334</v>
      </c>
    </row>
    <row r="38" s="116" customFormat="1" ht="18" customHeight="1" spans="1:15">
      <c r="A38" s="135" t="s">
        <v>176</v>
      </c>
      <c r="B38" s="135" t="s">
        <v>177</v>
      </c>
      <c r="C38" s="135" t="s">
        <v>169</v>
      </c>
      <c r="D38" s="135" t="s">
        <v>333</v>
      </c>
      <c r="E38" s="136">
        <v>138.5095</v>
      </c>
      <c r="F38" s="135">
        <v>1608.9625</v>
      </c>
      <c r="G38" s="135">
        <v>0.945</v>
      </c>
      <c r="H38" s="135">
        <v>1564.52</v>
      </c>
      <c r="I38" s="135">
        <v>0</v>
      </c>
      <c r="J38" s="152">
        <v>208.37</v>
      </c>
      <c r="K38" s="151" t="s">
        <v>379</v>
      </c>
      <c r="L38" s="134">
        <f>E38+F38+G38-H38-I38</f>
        <v>183.897</v>
      </c>
      <c r="O38" s="116" t="s">
        <v>334</v>
      </c>
    </row>
    <row r="39" s="116" customFormat="1" ht="21" customHeight="1" spans="1:15">
      <c r="A39" s="135"/>
      <c r="B39" s="135"/>
      <c r="C39" s="135"/>
      <c r="D39" s="135"/>
      <c r="E39" s="136"/>
      <c r="F39" s="135"/>
      <c r="G39" s="135"/>
      <c r="H39" s="135"/>
      <c r="I39" s="135"/>
      <c r="J39" s="152">
        <v>123.33</v>
      </c>
      <c r="K39" s="151" t="s">
        <v>380</v>
      </c>
      <c r="L39" s="134"/>
      <c r="O39" s="116" t="s">
        <v>334</v>
      </c>
    </row>
    <row r="40" s="116" customFormat="1" ht="18" customHeight="1" spans="1:15">
      <c r="A40" s="135"/>
      <c r="B40" s="135"/>
      <c r="C40" s="135"/>
      <c r="D40" s="135"/>
      <c r="E40" s="136"/>
      <c r="F40" s="135"/>
      <c r="G40" s="135"/>
      <c r="H40" s="135"/>
      <c r="I40" s="135"/>
      <c r="J40" s="152">
        <v>234.45</v>
      </c>
      <c r="K40" s="151" t="s">
        <v>22</v>
      </c>
      <c r="L40" s="134"/>
      <c r="O40" s="116" t="s">
        <v>334</v>
      </c>
    </row>
    <row r="41" s="116" customFormat="1" ht="18" customHeight="1" spans="1:15">
      <c r="A41" s="135"/>
      <c r="B41" s="135"/>
      <c r="C41" s="135"/>
      <c r="D41" s="135"/>
      <c r="E41" s="136"/>
      <c r="F41" s="135"/>
      <c r="G41" s="135"/>
      <c r="H41" s="135"/>
      <c r="I41" s="135"/>
      <c r="J41" s="152">
        <v>797.37</v>
      </c>
      <c r="K41" s="151" t="s">
        <v>46</v>
      </c>
      <c r="L41" s="134"/>
      <c r="O41" s="116" t="s">
        <v>334</v>
      </c>
    </row>
    <row r="42" s="116" customFormat="1" ht="18" customHeight="1" spans="1:15">
      <c r="A42" s="135"/>
      <c r="B42" s="135"/>
      <c r="C42" s="135"/>
      <c r="D42" s="135"/>
      <c r="E42" s="136"/>
      <c r="F42" s="135"/>
      <c r="G42" s="135"/>
      <c r="H42" s="135"/>
      <c r="I42" s="135"/>
      <c r="J42" s="152">
        <v>201</v>
      </c>
      <c r="K42" s="151" t="s">
        <v>17</v>
      </c>
      <c r="L42" s="134"/>
      <c r="O42" s="116" t="s">
        <v>334</v>
      </c>
    </row>
    <row r="43" s="116" customFormat="1" ht="15" customHeight="1" spans="1:15">
      <c r="A43" s="135" t="s">
        <v>381</v>
      </c>
      <c r="B43" s="135" t="s">
        <v>190</v>
      </c>
      <c r="C43" s="135" t="s">
        <v>180</v>
      </c>
      <c r="D43" s="135" t="s">
        <v>333</v>
      </c>
      <c r="E43" s="136">
        <v>46.8139999999999</v>
      </c>
      <c r="F43" s="135">
        <v>320.1145</v>
      </c>
      <c r="G43" s="135">
        <v>0.438</v>
      </c>
      <c r="H43" s="135">
        <v>365.62</v>
      </c>
      <c r="I43" s="135">
        <v>0</v>
      </c>
      <c r="J43" s="152">
        <v>252.5</v>
      </c>
      <c r="K43" s="151" t="s">
        <v>49</v>
      </c>
      <c r="L43" s="134">
        <f>E43+F43+G43-H43-I43</f>
        <v>1.74649999999991</v>
      </c>
      <c r="O43" s="116" t="s">
        <v>334</v>
      </c>
    </row>
    <row r="44" s="116" customFormat="1" ht="15" customHeight="1" spans="1:15">
      <c r="A44" s="135"/>
      <c r="B44" s="135"/>
      <c r="C44" s="135"/>
      <c r="D44" s="135"/>
      <c r="E44" s="136"/>
      <c r="F44" s="135"/>
      <c r="G44" s="135"/>
      <c r="H44" s="135"/>
      <c r="I44" s="135"/>
      <c r="J44" s="152">
        <v>33.31</v>
      </c>
      <c r="K44" s="151" t="s">
        <v>84</v>
      </c>
      <c r="L44" s="134"/>
      <c r="O44" s="116" t="s">
        <v>334</v>
      </c>
    </row>
    <row r="45" s="116" customFormat="1" ht="15" customHeight="1" spans="1:15">
      <c r="A45" s="135"/>
      <c r="B45" s="135"/>
      <c r="C45" s="135"/>
      <c r="D45" s="135"/>
      <c r="E45" s="136"/>
      <c r="F45" s="135"/>
      <c r="G45" s="135"/>
      <c r="H45" s="135"/>
      <c r="I45" s="135"/>
      <c r="J45" s="152">
        <v>48.07</v>
      </c>
      <c r="K45" s="151" t="s">
        <v>22</v>
      </c>
      <c r="L45" s="134"/>
      <c r="O45" s="116" t="s">
        <v>334</v>
      </c>
    </row>
    <row r="46" s="116" customFormat="1" ht="15" customHeight="1" spans="1:15">
      <c r="A46" s="135"/>
      <c r="B46" s="135"/>
      <c r="C46" s="135"/>
      <c r="D46" s="135"/>
      <c r="E46" s="136"/>
      <c r="F46" s="135"/>
      <c r="G46" s="135"/>
      <c r="H46" s="135"/>
      <c r="I46" s="135"/>
      <c r="J46" s="152">
        <v>31.74</v>
      </c>
      <c r="K46" s="151" t="s">
        <v>17</v>
      </c>
      <c r="L46" s="134"/>
      <c r="O46" s="116" t="s">
        <v>334</v>
      </c>
    </row>
    <row r="47" s="116" customFormat="1" ht="15" customHeight="1" spans="1:15">
      <c r="A47" s="135" t="s">
        <v>382</v>
      </c>
      <c r="B47" s="135" t="s">
        <v>383</v>
      </c>
      <c r="C47" s="135" t="s">
        <v>180</v>
      </c>
      <c r="D47" s="135" t="s">
        <v>333</v>
      </c>
      <c r="E47" s="136">
        <v>35.1635</v>
      </c>
      <c r="F47" s="135">
        <v>194.439</v>
      </c>
      <c r="G47" s="137">
        <v>0</v>
      </c>
      <c r="H47" s="135">
        <v>214.62</v>
      </c>
      <c r="I47" s="135">
        <v>0</v>
      </c>
      <c r="J47" s="152">
        <v>7.96</v>
      </c>
      <c r="K47" s="151" t="s">
        <v>384</v>
      </c>
      <c r="L47" s="134">
        <f>E47+F47+G47-H47-I47</f>
        <v>14.9825</v>
      </c>
      <c r="O47" s="116" t="s">
        <v>334</v>
      </c>
    </row>
    <row r="48" s="116" customFormat="1" ht="15" customHeight="1" spans="1:15">
      <c r="A48" s="135"/>
      <c r="B48" s="135"/>
      <c r="C48" s="135"/>
      <c r="D48" s="135"/>
      <c r="E48" s="136"/>
      <c r="F48" s="135"/>
      <c r="G48" s="140"/>
      <c r="H48" s="135"/>
      <c r="I48" s="135"/>
      <c r="J48" s="152">
        <v>195.94</v>
      </c>
      <c r="K48" s="151" t="s">
        <v>49</v>
      </c>
      <c r="L48" s="134"/>
      <c r="O48" s="116" t="s">
        <v>334</v>
      </c>
    </row>
    <row r="49" s="116" customFormat="1" ht="15" customHeight="1" spans="1:15">
      <c r="A49" s="135"/>
      <c r="B49" s="135"/>
      <c r="C49" s="135"/>
      <c r="D49" s="135"/>
      <c r="E49" s="136"/>
      <c r="F49" s="135"/>
      <c r="G49" s="138"/>
      <c r="H49" s="135"/>
      <c r="I49" s="135"/>
      <c r="J49" s="152">
        <v>10.72</v>
      </c>
      <c r="K49" s="151" t="s">
        <v>167</v>
      </c>
      <c r="L49" s="134"/>
      <c r="O49" s="116" t="s">
        <v>334</v>
      </c>
    </row>
    <row r="50" s="116" customFormat="1" ht="15" customHeight="1" spans="1:15">
      <c r="A50" s="135" t="s">
        <v>385</v>
      </c>
      <c r="B50" s="135" t="s">
        <v>196</v>
      </c>
      <c r="C50" s="135" t="s">
        <v>180</v>
      </c>
      <c r="D50" s="135" t="s">
        <v>333</v>
      </c>
      <c r="E50" s="136">
        <v>36.2794999999999</v>
      </c>
      <c r="F50" s="135">
        <v>349.8825</v>
      </c>
      <c r="G50" s="137">
        <v>0</v>
      </c>
      <c r="H50" s="135">
        <v>359.97</v>
      </c>
      <c r="I50" s="135">
        <v>0</v>
      </c>
      <c r="J50" s="152">
        <v>228.13</v>
      </c>
      <c r="K50" s="151" t="s">
        <v>49</v>
      </c>
      <c r="L50" s="134">
        <f t="shared" ref="L50:L65" si="4">E50+F50+G50-H50-I50</f>
        <v>26.1919999999999</v>
      </c>
      <c r="O50" s="116" t="s">
        <v>334</v>
      </c>
    </row>
    <row r="51" s="116" customFormat="1" ht="15" customHeight="1" spans="1:15">
      <c r="A51" s="135"/>
      <c r="B51" s="135"/>
      <c r="C51" s="135"/>
      <c r="D51" s="135"/>
      <c r="E51" s="136"/>
      <c r="F51" s="135"/>
      <c r="G51" s="140"/>
      <c r="H51" s="135"/>
      <c r="I51" s="135"/>
      <c r="J51" s="152">
        <v>30.24</v>
      </c>
      <c r="K51" s="151" t="s">
        <v>21</v>
      </c>
      <c r="L51" s="134"/>
      <c r="O51" s="116" t="s">
        <v>334</v>
      </c>
    </row>
    <row r="52" s="116" customFormat="1" ht="15" customHeight="1" spans="1:15">
      <c r="A52" s="135"/>
      <c r="B52" s="135"/>
      <c r="C52" s="135"/>
      <c r="D52" s="135"/>
      <c r="E52" s="136"/>
      <c r="F52" s="135"/>
      <c r="G52" s="140"/>
      <c r="H52" s="135"/>
      <c r="I52" s="135"/>
      <c r="J52" s="152">
        <v>69.73</v>
      </c>
      <c r="K52" s="151" t="s">
        <v>167</v>
      </c>
      <c r="L52" s="134"/>
      <c r="O52" s="116" t="s">
        <v>334</v>
      </c>
    </row>
    <row r="53" s="116" customFormat="1" ht="15" customHeight="1" spans="1:15">
      <c r="A53" s="135"/>
      <c r="B53" s="135"/>
      <c r="C53" s="135"/>
      <c r="D53" s="135"/>
      <c r="E53" s="136"/>
      <c r="F53" s="135"/>
      <c r="G53" s="138"/>
      <c r="H53" s="135"/>
      <c r="I53" s="135"/>
      <c r="J53" s="152">
        <v>31.87</v>
      </c>
      <c r="K53" s="151" t="s">
        <v>17</v>
      </c>
      <c r="L53" s="134"/>
      <c r="O53" s="116" t="s">
        <v>334</v>
      </c>
    </row>
    <row r="54" s="116" customFormat="1" ht="15" customHeight="1" spans="1:15">
      <c r="A54" s="135" t="s">
        <v>386</v>
      </c>
      <c r="B54" s="135" t="s">
        <v>194</v>
      </c>
      <c r="C54" s="135" t="s">
        <v>180</v>
      </c>
      <c r="D54" s="141" t="s">
        <v>333</v>
      </c>
      <c r="E54" s="136">
        <v>0.995</v>
      </c>
      <c r="F54" s="136">
        <v>0.5585</v>
      </c>
      <c r="G54" s="133">
        <v>0</v>
      </c>
      <c r="H54" s="136">
        <v>0</v>
      </c>
      <c r="I54" s="135">
        <v>0</v>
      </c>
      <c r="J54" s="150">
        <v>0</v>
      </c>
      <c r="K54" s="151" t="s">
        <v>315</v>
      </c>
      <c r="L54" s="134">
        <f t="shared" si="4"/>
        <v>1.5535</v>
      </c>
      <c r="O54" s="116" t="s">
        <v>334</v>
      </c>
    </row>
    <row r="55" s="116" customFormat="1" ht="15" customHeight="1" spans="1:15">
      <c r="A55" s="139" t="s">
        <v>387</v>
      </c>
      <c r="B55" s="139" t="s">
        <v>388</v>
      </c>
      <c r="C55" s="135" t="s">
        <v>389</v>
      </c>
      <c r="D55" s="141" t="s">
        <v>333</v>
      </c>
      <c r="E55" s="136">
        <v>5.9285</v>
      </c>
      <c r="F55" s="136">
        <v>24.28</v>
      </c>
      <c r="G55" s="133">
        <v>0</v>
      </c>
      <c r="H55" s="136">
        <v>26.829</v>
      </c>
      <c r="I55" s="135">
        <v>0</v>
      </c>
      <c r="J55" s="152">
        <v>26.829</v>
      </c>
      <c r="K55" s="151" t="s">
        <v>107</v>
      </c>
      <c r="L55" s="134">
        <f t="shared" si="4"/>
        <v>3.3795</v>
      </c>
      <c r="O55" s="116" t="s">
        <v>334</v>
      </c>
    </row>
    <row r="56" s="116" customFormat="1" ht="15" customHeight="1" spans="1:15">
      <c r="A56" s="139" t="s">
        <v>390</v>
      </c>
      <c r="B56" s="139" t="s">
        <v>391</v>
      </c>
      <c r="C56" s="139" t="s">
        <v>392</v>
      </c>
      <c r="D56" s="139" t="s">
        <v>333</v>
      </c>
      <c r="E56" s="141">
        <v>0.0395</v>
      </c>
      <c r="F56" s="139">
        <v>0.155</v>
      </c>
      <c r="G56" s="133">
        <v>0</v>
      </c>
      <c r="H56" s="136">
        <v>0.1585</v>
      </c>
      <c r="I56" s="135">
        <v>0</v>
      </c>
      <c r="J56" s="152">
        <v>0.1585</v>
      </c>
      <c r="K56" s="151" t="s">
        <v>17</v>
      </c>
      <c r="L56" s="134">
        <f t="shared" si="4"/>
        <v>0.036</v>
      </c>
      <c r="O56" s="116" t="s">
        <v>334</v>
      </c>
    </row>
    <row r="57" s="116" customFormat="1" ht="15" customHeight="1" spans="1:15">
      <c r="A57" s="139" t="s">
        <v>393</v>
      </c>
      <c r="B57" s="139" t="s">
        <v>394</v>
      </c>
      <c r="C57" s="135" t="s">
        <v>395</v>
      </c>
      <c r="D57" s="133" t="s">
        <v>340</v>
      </c>
      <c r="E57" s="136">
        <v>0.009</v>
      </c>
      <c r="F57" s="136">
        <v>0.0415</v>
      </c>
      <c r="G57" s="133">
        <v>0</v>
      </c>
      <c r="H57" s="136">
        <v>0.028</v>
      </c>
      <c r="I57" s="135">
        <v>0</v>
      </c>
      <c r="J57" s="152">
        <v>0.028</v>
      </c>
      <c r="K57" s="151" t="s">
        <v>313</v>
      </c>
      <c r="L57" s="134">
        <f t="shared" si="4"/>
        <v>0.0225</v>
      </c>
      <c r="M57" s="116" t="s">
        <v>341</v>
      </c>
      <c r="O57" s="116" t="s">
        <v>341</v>
      </c>
    </row>
    <row r="58" s="116" customFormat="1" ht="15" customHeight="1" spans="1:15">
      <c r="A58" s="142" t="s">
        <v>396</v>
      </c>
      <c r="B58" s="139" t="s">
        <v>397</v>
      </c>
      <c r="C58" s="135" t="s">
        <v>389</v>
      </c>
      <c r="D58" s="141" t="s">
        <v>333</v>
      </c>
      <c r="E58" s="136">
        <v>0</v>
      </c>
      <c r="F58" s="136">
        <v>9.162</v>
      </c>
      <c r="G58" s="133">
        <v>0</v>
      </c>
      <c r="H58" s="136">
        <v>0</v>
      </c>
      <c r="I58" s="136">
        <v>0</v>
      </c>
      <c r="J58" s="152">
        <v>0</v>
      </c>
      <c r="K58" s="151" t="s">
        <v>315</v>
      </c>
      <c r="L58" s="134">
        <f t="shared" si="4"/>
        <v>9.162</v>
      </c>
      <c r="O58" s="116" t="s">
        <v>334</v>
      </c>
    </row>
    <row r="59" s="116" customFormat="1" ht="15" customHeight="1" spans="1:15">
      <c r="A59" s="142" t="s">
        <v>398</v>
      </c>
      <c r="B59" s="139" t="s">
        <v>399</v>
      </c>
      <c r="C59" s="139" t="s">
        <v>392</v>
      </c>
      <c r="D59" s="139" t="s">
        <v>333</v>
      </c>
      <c r="E59" s="136">
        <v>0</v>
      </c>
      <c r="F59" s="136">
        <v>0.0155</v>
      </c>
      <c r="G59" s="133">
        <v>0</v>
      </c>
      <c r="H59" s="136">
        <v>0</v>
      </c>
      <c r="I59" s="136">
        <v>0</v>
      </c>
      <c r="J59" s="152">
        <v>0</v>
      </c>
      <c r="K59" s="151" t="s">
        <v>315</v>
      </c>
      <c r="L59" s="134">
        <f t="shared" si="4"/>
        <v>0.0155</v>
      </c>
      <c r="O59" s="116" t="s">
        <v>334</v>
      </c>
    </row>
    <row r="60" s="116" customFormat="1" ht="15" customHeight="1" spans="1:15">
      <c r="A60" s="142" t="s">
        <v>400</v>
      </c>
      <c r="B60" s="139" t="s">
        <v>401</v>
      </c>
      <c r="C60" s="135" t="s">
        <v>395</v>
      </c>
      <c r="D60" s="133" t="s">
        <v>340</v>
      </c>
      <c r="E60" s="136">
        <v>0</v>
      </c>
      <c r="F60" s="136">
        <v>0.1395</v>
      </c>
      <c r="G60" s="133">
        <v>0</v>
      </c>
      <c r="H60" s="136">
        <v>0</v>
      </c>
      <c r="I60" s="136">
        <v>0</v>
      </c>
      <c r="J60" s="152">
        <v>0</v>
      </c>
      <c r="K60" s="151" t="s">
        <v>315</v>
      </c>
      <c r="L60" s="134">
        <f t="shared" si="4"/>
        <v>0.1395</v>
      </c>
      <c r="O60" s="116" t="s">
        <v>341</v>
      </c>
    </row>
    <row r="61" s="116" customFormat="1" ht="15" customHeight="1" spans="1:15">
      <c r="A61" s="135" t="s">
        <v>147</v>
      </c>
      <c r="B61" s="135" t="s">
        <v>402</v>
      </c>
      <c r="C61" s="135" t="s">
        <v>389</v>
      </c>
      <c r="D61" s="141" t="s">
        <v>333</v>
      </c>
      <c r="E61" s="143">
        <v>-3.19744231092045e-14</v>
      </c>
      <c r="F61" s="136">
        <v>14.5005</v>
      </c>
      <c r="G61" s="133">
        <v>0</v>
      </c>
      <c r="H61" s="136">
        <v>0</v>
      </c>
      <c r="I61" s="136">
        <v>0</v>
      </c>
      <c r="J61" s="154">
        <v>0</v>
      </c>
      <c r="K61" s="151" t="s">
        <v>315</v>
      </c>
      <c r="L61" s="134">
        <f t="shared" si="4"/>
        <v>14.5005</v>
      </c>
      <c r="O61" s="116" t="s">
        <v>334</v>
      </c>
    </row>
    <row r="62" s="116" customFormat="1" ht="15" customHeight="1" spans="1:15">
      <c r="A62" s="135" t="s">
        <v>403</v>
      </c>
      <c r="B62" s="135" t="s">
        <v>404</v>
      </c>
      <c r="C62" s="135" t="s">
        <v>392</v>
      </c>
      <c r="D62" s="141" t="s">
        <v>333</v>
      </c>
      <c r="E62" s="143">
        <v>1.99840144432528e-15</v>
      </c>
      <c r="F62" s="136">
        <v>0.371</v>
      </c>
      <c r="G62" s="133">
        <v>0</v>
      </c>
      <c r="H62" s="136">
        <v>0</v>
      </c>
      <c r="I62" s="136">
        <v>0</v>
      </c>
      <c r="J62" s="154">
        <v>0</v>
      </c>
      <c r="K62" s="151" t="s">
        <v>315</v>
      </c>
      <c r="L62" s="134">
        <f t="shared" si="4"/>
        <v>0.371000000000002</v>
      </c>
      <c r="O62" s="116" t="s">
        <v>334</v>
      </c>
    </row>
    <row r="63" s="116" customFormat="1" ht="15" customHeight="1" spans="1:15">
      <c r="A63" s="135" t="s">
        <v>405</v>
      </c>
      <c r="B63" s="135" t="s">
        <v>406</v>
      </c>
      <c r="C63" s="135" t="s">
        <v>395</v>
      </c>
      <c r="D63" s="133" t="s">
        <v>340</v>
      </c>
      <c r="E63" s="136">
        <v>0.9965</v>
      </c>
      <c r="F63" s="136">
        <v>0.147</v>
      </c>
      <c r="G63" s="133">
        <v>0</v>
      </c>
      <c r="H63" s="136">
        <v>1.0695</v>
      </c>
      <c r="I63" s="135">
        <v>0</v>
      </c>
      <c r="J63" s="154">
        <v>1.0695</v>
      </c>
      <c r="K63" s="151" t="s">
        <v>313</v>
      </c>
      <c r="L63" s="134">
        <f t="shared" si="4"/>
        <v>0.0740000000000001</v>
      </c>
      <c r="M63" s="116" t="s">
        <v>341</v>
      </c>
      <c r="O63" s="116" t="s">
        <v>341</v>
      </c>
    </row>
    <row r="64" s="116" customFormat="1" ht="15" customHeight="1" spans="1:15">
      <c r="A64" s="141" t="s">
        <v>407</v>
      </c>
      <c r="B64" s="139" t="s">
        <v>408</v>
      </c>
      <c r="C64" s="139" t="s">
        <v>230</v>
      </c>
      <c r="D64" s="141" t="s">
        <v>333</v>
      </c>
      <c r="E64" s="136">
        <v>0</v>
      </c>
      <c r="F64" s="136">
        <v>20.289</v>
      </c>
      <c r="G64" s="133">
        <v>0</v>
      </c>
      <c r="H64" s="136">
        <v>14.39</v>
      </c>
      <c r="I64" s="135">
        <v>0</v>
      </c>
      <c r="J64" s="150">
        <v>14.39</v>
      </c>
      <c r="K64" s="151" t="s">
        <v>17</v>
      </c>
      <c r="L64" s="134">
        <f t="shared" si="4"/>
        <v>5.899</v>
      </c>
      <c r="O64" s="116" t="s">
        <v>334</v>
      </c>
    </row>
    <row r="65" s="116" customFormat="1" ht="15" customHeight="1" spans="1:15">
      <c r="A65" s="135" t="s">
        <v>409</v>
      </c>
      <c r="B65" s="135" t="s">
        <v>410</v>
      </c>
      <c r="C65" s="135" t="s">
        <v>233</v>
      </c>
      <c r="D65" s="135" t="s">
        <v>333</v>
      </c>
      <c r="E65" s="136">
        <v>30.6035</v>
      </c>
      <c r="F65" s="135">
        <v>498.857</v>
      </c>
      <c r="G65" s="135">
        <v>0.513</v>
      </c>
      <c r="H65" s="135">
        <v>472.79</v>
      </c>
      <c r="I65" s="135">
        <v>0</v>
      </c>
      <c r="J65" s="150">
        <v>53.27</v>
      </c>
      <c r="K65" s="151" t="s">
        <v>411</v>
      </c>
      <c r="L65" s="134">
        <f t="shared" si="4"/>
        <v>57.1835</v>
      </c>
      <c r="O65" s="116" t="s">
        <v>334</v>
      </c>
    </row>
    <row r="66" s="116" customFormat="1" ht="15" customHeight="1" spans="1:15">
      <c r="A66" s="135"/>
      <c r="B66" s="135"/>
      <c r="C66" s="135"/>
      <c r="D66" s="135"/>
      <c r="E66" s="136"/>
      <c r="F66" s="135"/>
      <c r="G66" s="135"/>
      <c r="H66" s="135"/>
      <c r="I66" s="135"/>
      <c r="J66" s="150">
        <v>108.92</v>
      </c>
      <c r="K66" s="151" t="s">
        <v>412</v>
      </c>
      <c r="L66" s="134"/>
      <c r="O66" s="116" t="s">
        <v>334</v>
      </c>
    </row>
    <row r="67" s="116" customFormat="1" ht="15" customHeight="1" spans="1:15">
      <c r="A67" s="135"/>
      <c r="B67" s="135"/>
      <c r="C67" s="135"/>
      <c r="D67" s="135"/>
      <c r="E67" s="136"/>
      <c r="F67" s="135"/>
      <c r="G67" s="135"/>
      <c r="H67" s="135"/>
      <c r="I67" s="135"/>
      <c r="J67" s="150">
        <v>168.28</v>
      </c>
      <c r="K67" s="151" t="s">
        <v>235</v>
      </c>
      <c r="L67" s="134"/>
      <c r="O67" s="116" t="s">
        <v>334</v>
      </c>
    </row>
    <row r="68" s="116" customFormat="1" ht="15" customHeight="1" spans="1:15">
      <c r="A68" s="135"/>
      <c r="B68" s="135"/>
      <c r="C68" s="135"/>
      <c r="D68" s="135"/>
      <c r="E68" s="136"/>
      <c r="F68" s="135"/>
      <c r="G68" s="135"/>
      <c r="H68" s="135"/>
      <c r="I68" s="135"/>
      <c r="J68" s="150">
        <v>83.6</v>
      </c>
      <c r="K68" s="151" t="s">
        <v>413</v>
      </c>
      <c r="L68" s="134"/>
      <c r="O68" s="116" t="s">
        <v>334</v>
      </c>
    </row>
    <row r="69" s="116" customFormat="1" ht="15" customHeight="1" spans="1:15">
      <c r="A69" s="135"/>
      <c r="B69" s="135"/>
      <c r="C69" s="135"/>
      <c r="D69" s="135"/>
      <c r="E69" s="136"/>
      <c r="F69" s="135"/>
      <c r="G69" s="135"/>
      <c r="H69" s="135"/>
      <c r="I69" s="135"/>
      <c r="J69" s="150">
        <v>28.51</v>
      </c>
      <c r="K69" s="151" t="s">
        <v>46</v>
      </c>
      <c r="L69" s="134"/>
      <c r="O69" s="116" t="s">
        <v>334</v>
      </c>
    </row>
    <row r="70" s="116" customFormat="1" ht="15" customHeight="1" spans="1:15">
      <c r="A70" s="135"/>
      <c r="B70" s="135"/>
      <c r="C70" s="135"/>
      <c r="D70" s="135"/>
      <c r="E70" s="136"/>
      <c r="F70" s="135"/>
      <c r="G70" s="135"/>
      <c r="H70" s="135"/>
      <c r="I70" s="135"/>
      <c r="J70" s="150">
        <v>30.21</v>
      </c>
      <c r="K70" s="151" t="s">
        <v>17</v>
      </c>
      <c r="L70" s="134"/>
      <c r="O70" s="116" t="s">
        <v>334</v>
      </c>
    </row>
    <row r="71" s="116" customFormat="1" ht="15" customHeight="1" spans="1:15">
      <c r="A71" s="135" t="s">
        <v>414</v>
      </c>
      <c r="B71" s="135" t="s">
        <v>415</v>
      </c>
      <c r="C71" s="135" t="s">
        <v>416</v>
      </c>
      <c r="D71" s="135" t="s">
        <v>333</v>
      </c>
      <c r="E71" s="136">
        <v>12.329</v>
      </c>
      <c r="F71" s="135">
        <v>255.442</v>
      </c>
      <c r="G71" s="137">
        <v>0</v>
      </c>
      <c r="H71" s="135">
        <v>246.11</v>
      </c>
      <c r="I71" s="135">
        <v>0</v>
      </c>
      <c r="J71" s="150">
        <v>46.48</v>
      </c>
      <c r="K71" s="151" t="s">
        <v>411</v>
      </c>
      <c r="L71" s="134">
        <f>E71+F71+G71-H71-I71</f>
        <v>21.661</v>
      </c>
      <c r="O71" s="116" t="s">
        <v>334</v>
      </c>
    </row>
    <row r="72" s="116" customFormat="1" ht="15" customHeight="1" spans="1:15">
      <c r="A72" s="135"/>
      <c r="B72" s="135"/>
      <c r="C72" s="135"/>
      <c r="D72" s="135"/>
      <c r="E72" s="136"/>
      <c r="F72" s="135"/>
      <c r="G72" s="140"/>
      <c r="H72" s="135"/>
      <c r="I72" s="135"/>
      <c r="J72" s="150">
        <v>63.08</v>
      </c>
      <c r="K72" s="151" t="s">
        <v>235</v>
      </c>
      <c r="L72" s="134"/>
      <c r="O72" s="116" t="s">
        <v>334</v>
      </c>
    </row>
    <row r="73" s="116" customFormat="1" ht="15" customHeight="1" spans="1:15">
      <c r="A73" s="135"/>
      <c r="B73" s="135"/>
      <c r="C73" s="135"/>
      <c r="D73" s="135"/>
      <c r="E73" s="136"/>
      <c r="F73" s="135"/>
      <c r="G73" s="140"/>
      <c r="H73" s="135"/>
      <c r="I73" s="135"/>
      <c r="J73" s="150">
        <v>27.15</v>
      </c>
      <c r="K73" s="151" t="s">
        <v>413</v>
      </c>
      <c r="L73" s="134"/>
      <c r="O73" s="116" t="s">
        <v>334</v>
      </c>
    </row>
    <row r="74" s="116" customFormat="1" ht="15" customHeight="1" spans="1:15">
      <c r="A74" s="135"/>
      <c r="B74" s="135"/>
      <c r="C74" s="135"/>
      <c r="D74" s="135"/>
      <c r="E74" s="136"/>
      <c r="F74" s="135"/>
      <c r="G74" s="140"/>
      <c r="H74" s="135"/>
      <c r="I74" s="135"/>
      <c r="J74" s="150">
        <v>26.62</v>
      </c>
      <c r="K74" s="151" t="s">
        <v>22</v>
      </c>
      <c r="L74" s="134"/>
      <c r="O74" s="116" t="s">
        <v>334</v>
      </c>
    </row>
    <row r="75" s="116" customFormat="1" ht="15" customHeight="1" spans="1:15">
      <c r="A75" s="135"/>
      <c r="B75" s="135"/>
      <c r="C75" s="135"/>
      <c r="D75" s="135"/>
      <c r="E75" s="136"/>
      <c r="F75" s="135"/>
      <c r="G75" s="140"/>
      <c r="H75" s="135"/>
      <c r="I75" s="135"/>
      <c r="J75" s="150">
        <v>52.73</v>
      </c>
      <c r="K75" s="151" t="s">
        <v>417</v>
      </c>
      <c r="L75" s="134"/>
      <c r="O75" s="116" t="s">
        <v>334</v>
      </c>
    </row>
    <row r="76" s="116" customFormat="1" ht="15" customHeight="1" spans="1:15">
      <c r="A76" s="135"/>
      <c r="B76" s="135"/>
      <c r="C76" s="135"/>
      <c r="D76" s="135"/>
      <c r="E76" s="136"/>
      <c r="F76" s="135"/>
      <c r="G76" s="138"/>
      <c r="H76" s="135"/>
      <c r="I76" s="135"/>
      <c r="J76" s="150">
        <v>30.05</v>
      </c>
      <c r="K76" s="151" t="s">
        <v>17</v>
      </c>
      <c r="L76" s="134"/>
      <c r="O76" s="116" t="s">
        <v>334</v>
      </c>
    </row>
    <row r="77" s="116" customFormat="1" ht="15" customHeight="1" spans="1:15">
      <c r="A77" s="141" t="s">
        <v>418</v>
      </c>
      <c r="B77" s="139" t="s">
        <v>419</v>
      </c>
      <c r="C77" s="139" t="s">
        <v>420</v>
      </c>
      <c r="D77" s="133" t="s">
        <v>340</v>
      </c>
      <c r="E77" s="136">
        <v>0.123</v>
      </c>
      <c r="F77" s="136">
        <v>0.0575</v>
      </c>
      <c r="G77" s="133">
        <v>0</v>
      </c>
      <c r="H77" s="136">
        <v>0</v>
      </c>
      <c r="I77" s="136">
        <v>0</v>
      </c>
      <c r="J77" s="150">
        <v>0</v>
      </c>
      <c r="K77" s="151" t="s">
        <v>315</v>
      </c>
      <c r="L77" s="134">
        <f t="shared" ref="L77:L79" si="5">E77+F77+G77-H77-I77</f>
        <v>0.1805</v>
      </c>
      <c r="M77" s="116" t="s">
        <v>341</v>
      </c>
      <c r="O77" s="116" t="s">
        <v>341</v>
      </c>
    </row>
    <row r="78" s="116" customFormat="1" ht="15" customHeight="1" spans="1:15">
      <c r="A78" s="135" t="s">
        <v>421</v>
      </c>
      <c r="B78" s="139" t="s">
        <v>130</v>
      </c>
      <c r="C78" s="139" t="s">
        <v>129</v>
      </c>
      <c r="D78" s="141" t="s">
        <v>333</v>
      </c>
      <c r="E78" s="136">
        <v>0.002</v>
      </c>
      <c r="F78" s="136">
        <v>0.001</v>
      </c>
      <c r="G78" s="133">
        <v>0</v>
      </c>
      <c r="H78" s="136">
        <v>0.0025</v>
      </c>
      <c r="I78" s="136">
        <v>0</v>
      </c>
      <c r="J78" s="150">
        <v>0.0025</v>
      </c>
      <c r="K78" s="151" t="s">
        <v>422</v>
      </c>
      <c r="L78" s="134">
        <f t="shared" si="5"/>
        <v>0.0005</v>
      </c>
      <c r="O78" s="116" t="s">
        <v>334</v>
      </c>
    </row>
    <row r="79" s="116" customFormat="1" ht="15" customHeight="1" spans="1:15">
      <c r="A79" s="135" t="s">
        <v>423</v>
      </c>
      <c r="B79" s="135" t="s">
        <v>424</v>
      </c>
      <c r="C79" s="135" t="s">
        <v>129</v>
      </c>
      <c r="D79" s="135" t="s">
        <v>333</v>
      </c>
      <c r="E79" s="136">
        <v>4.545</v>
      </c>
      <c r="F79" s="135">
        <v>29.9935</v>
      </c>
      <c r="G79" s="137">
        <v>0</v>
      </c>
      <c r="H79" s="135">
        <v>32.966</v>
      </c>
      <c r="I79" s="135">
        <v>0</v>
      </c>
      <c r="J79" s="150">
        <v>23.2965</v>
      </c>
      <c r="K79" s="151" t="s">
        <v>422</v>
      </c>
      <c r="L79" s="134">
        <f t="shared" si="5"/>
        <v>1.5725</v>
      </c>
      <c r="O79" s="116" t="s">
        <v>334</v>
      </c>
    </row>
    <row r="80" s="116" customFormat="1" ht="15" customHeight="1" spans="1:15">
      <c r="A80" s="135"/>
      <c r="B80" s="135"/>
      <c r="C80" s="135"/>
      <c r="D80" s="135"/>
      <c r="E80" s="136"/>
      <c r="F80" s="135"/>
      <c r="G80" s="138"/>
      <c r="H80" s="135"/>
      <c r="I80" s="135"/>
      <c r="J80" s="150">
        <v>9.6695</v>
      </c>
      <c r="K80" s="151" t="s">
        <v>425</v>
      </c>
      <c r="L80" s="134"/>
      <c r="O80" s="116" t="s">
        <v>334</v>
      </c>
    </row>
    <row r="81" s="116" customFormat="1" ht="15" customHeight="1" spans="1:15">
      <c r="A81" s="135" t="s">
        <v>426</v>
      </c>
      <c r="B81" s="135" t="s">
        <v>427</v>
      </c>
      <c r="C81" s="135" t="s">
        <v>271</v>
      </c>
      <c r="D81" s="135" t="s">
        <v>333</v>
      </c>
      <c r="E81" s="136">
        <v>1.29050000000001</v>
      </c>
      <c r="F81" s="135">
        <v>48.3555</v>
      </c>
      <c r="G81" s="137">
        <v>0</v>
      </c>
      <c r="H81" s="135">
        <v>46.8</v>
      </c>
      <c r="I81" s="135">
        <v>0</v>
      </c>
      <c r="J81" s="150">
        <v>26.43</v>
      </c>
      <c r="K81" s="151" t="s">
        <v>21</v>
      </c>
      <c r="L81" s="134">
        <f t="shared" ref="L81:L97" si="6">E81+F81+G81-H81-I81</f>
        <v>2.84600000000001</v>
      </c>
      <c r="O81" s="116" t="s">
        <v>334</v>
      </c>
    </row>
    <row r="82" s="116" customFormat="1" ht="15" customHeight="1" spans="1:15">
      <c r="A82" s="135"/>
      <c r="B82" s="135"/>
      <c r="C82" s="135"/>
      <c r="D82" s="135"/>
      <c r="E82" s="136"/>
      <c r="F82" s="135"/>
      <c r="G82" s="138"/>
      <c r="H82" s="135"/>
      <c r="I82" s="135"/>
      <c r="J82" s="150">
        <v>20.37</v>
      </c>
      <c r="K82" s="151" t="s">
        <v>17</v>
      </c>
      <c r="L82" s="134"/>
      <c r="O82" s="116" t="s">
        <v>334</v>
      </c>
    </row>
    <row r="83" s="116" customFormat="1" ht="15" customHeight="1" spans="1:15">
      <c r="A83" s="135" t="s">
        <v>428</v>
      </c>
      <c r="B83" s="135" t="s">
        <v>429</v>
      </c>
      <c r="C83" s="135" t="s">
        <v>271</v>
      </c>
      <c r="D83" s="135" t="s">
        <v>333</v>
      </c>
      <c r="E83" s="136">
        <v>9.284</v>
      </c>
      <c r="F83" s="135">
        <v>44.18</v>
      </c>
      <c r="G83" s="137">
        <v>0</v>
      </c>
      <c r="H83" s="135">
        <v>51.08</v>
      </c>
      <c r="I83" s="135">
        <v>0.147</v>
      </c>
      <c r="J83" s="150">
        <v>26.73</v>
      </c>
      <c r="K83" s="151" t="s">
        <v>21</v>
      </c>
      <c r="L83" s="134">
        <f t="shared" si="6"/>
        <v>2.237</v>
      </c>
      <c r="O83" s="116" t="s">
        <v>334</v>
      </c>
    </row>
    <row r="84" s="116" customFormat="1" ht="15" customHeight="1" spans="1:15">
      <c r="A84" s="135"/>
      <c r="B84" s="135"/>
      <c r="C84" s="135"/>
      <c r="D84" s="135"/>
      <c r="E84" s="136"/>
      <c r="F84" s="135"/>
      <c r="G84" s="138"/>
      <c r="H84" s="135"/>
      <c r="I84" s="135"/>
      <c r="J84" s="150">
        <v>24.35</v>
      </c>
      <c r="K84" s="151" t="s">
        <v>17</v>
      </c>
      <c r="L84" s="134"/>
      <c r="O84" s="116" t="s">
        <v>334</v>
      </c>
    </row>
    <row r="85" s="116" customFormat="1" ht="15" customHeight="1" spans="1:15">
      <c r="A85" s="135" t="s">
        <v>430</v>
      </c>
      <c r="B85" s="135" t="s">
        <v>431</v>
      </c>
      <c r="C85" s="135" t="s">
        <v>271</v>
      </c>
      <c r="D85" s="135" t="s">
        <v>333</v>
      </c>
      <c r="E85" s="136">
        <v>0.253000000000001</v>
      </c>
      <c r="F85" s="135">
        <v>3.8915</v>
      </c>
      <c r="G85" s="133">
        <v>0</v>
      </c>
      <c r="H85" s="135">
        <v>2.32</v>
      </c>
      <c r="I85" s="135">
        <v>0</v>
      </c>
      <c r="J85" s="150">
        <v>2.32</v>
      </c>
      <c r="K85" s="151" t="s">
        <v>17</v>
      </c>
      <c r="L85" s="134">
        <f t="shared" si="6"/>
        <v>1.8245</v>
      </c>
      <c r="O85" s="116" t="s">
        <v>334</v>
      </c>
    </row>
    <row r="86" s="116" customFormat="1" ht="15" customHeight="1" spans="1:15">
      <c r="A86" s="135" t="s">
        <v>432</v>
      </c>
      <c r="B86" s="135" t="s">
        <v>433</v>
      </c>
      <c r="C86" s="135" t="s">
        <v>271</v>
      </c>
      <c r="D86" s="135" t="s">
        <v>333</v>
      </c>
      <c r="E86" s="136">
        <v>1.252</v>
      </c>
      <c r="F86" s="135">
        <v>1.664</v>
      </c>
      <c r="G86" s="133">
        <v>0</v>
      </c>
      <c r="H86" s="135">
        <v>0</v>
      </c>
      <c r="I86" s="135">
        <v>0</v>
      </c>
      <c r="J86" s="150">
        <v>0</v>
      </c>
      <c r="K86" s="156" t="s">
        <v>315</v>
      </c>
      <c r="L86" s="134">
        <f t="shared" si="6"/>
        <v>2.916</v>
      </c>
      <c r="O86" s="116" t="s">
        <v>334</v>
      </c>
    </row>
    <row r="87" s="116" customFormat="1" ht="15" customHeight="1" spans="1:15">
      <c r="A87" s="139" t="s">
        <v>434</v>
      </c>
      <c r="B87" s="139" t="s">
        <v>435</v>
      </c>
      <c r="C87" s="139" t="s">
        <v>271</v>
      </c>
      <c r="D87" s="139" t="s">
        <v>333</v>
      </c>
      <c r="E87" s="141">
        <v>0.611</v>
      </c>
      <c r="F87" s="139">
        <v>2.342</v>
      </c>
      <c r="G87" s="133">
        <v>0</v>
      </c>
      <c r="H87" s="136">
        <v>2.482</v>
      </c>
      <c r="I87" s="135">
        <v>0</v>
      </c>
      <c r="J87" s="150">
        <v>2.482</v>
      </c>
      <c r="K87" s="151" t="s">
        <v>17</v>
      </c>
      <c r="L87" s="134">
        <f t="shared" si="6"/>
        <v>0.471</v>
      </c>
      <c r="O87" s="116" t="s">
        <v>334</v>
      </c>
    </row>
    <row r="88" s="116" customFormat="1" ht="15" customHeight="1" spans="1:15">
      <c r="A88" s="139" t="s">
        <v>436</v>
      </c>
      <c r="B88" s="139" t="s">
        <v>437</v>
      </c>
      <c r="C88" s="139" t="s">
        <v>271</v>
      </c>
      <c r="D88" s="139" t="s">
        <v>333</v>
      </c>
      <c r="E88" s="141">
        <v>0</v>
      </c>
      <c r="F88" s="139">
        <v>0.483</v>
      </c>
      <c r="G88" s="133">
        <v>0</v>
      </c>
      <c r="H88" s="136">
        <v>0</v>
      </c>
      <c r="I88" s="135">
        <v>0</v>
      </c>
      <c r="J88" s="150">
        <v>0</v>
      </c>
      <c r="K88" s="151" t="s">
        <v>315</v>
      </c>
      <c r="L88" s="134">
        <f t="shared" si="6"/>
        <v>0.483</v>
      </c>
      <c r="O88" s="116" t="s">
        <v>334</v>
      </c>
    </row>
    <row r="89" s="116" customFormat="1" ht="15" customHeight="1" spans="1:15">
      <c r="A89" s="135" t="s">
        <v>438</v>
      </c>
      <c r="B89" s="135" t="s">
        <v>439</v>
      </c>
      <c r="C89" s="135" t="s">
        <v>271</v>
      </c>
      <c r="D89" s="135" t="s">
        <v>333</v>
      </c>
      <c r="E89" s="136">
        <v>0</v>
      </c>
      <c r="F89" s="135">
        <v>1.1775</v>
      </c>
      <c r="G89" s="133">
        <v>0</v>
      </c>
      <c r="H89" s="135">
        <v>0</v>
      </c>
      <c r="I89" s="135">
        <v>0</v>
      </c>
      <c r="J89" s="150">
        <v>0</v>
      </c>
      <c r="K89" s="151" t="s">
        <v>315</v>
      </c>
      <c r="L89" s="134">
        <f t="shared" si="6"/>
        <v>1.1775</v>
      </c>
      <c r="O89" s="116" t="s">
        <v>334</v>
      </c>
    </row>
    <row r="90" s="116" customFormat="1" ht="15" customHeight="1" spans="1:15">
      <c r="A90" s="135" t="s">
        <v>440</v>
      </c>
      <c r="B90" s="135" t="s">
        <v>441</v>
      </c>
      <c r="C90" s="135" t="s">
        <v>442</v>
      </c>
      <c r="D90" s="135" t="s">
        <v>340</v>
      </c>
      <c r="E90" s="136">
        <v>0.352499999999999</v>
      </c>
      <c r="F90" s="135">
        <v>3.1705</v>
      </c>
      <c r="G90" s="133">
        <v>0</v>
      </c>
      <c r="H90" s="135">
        <v>3.4075</v>
      </c>
      <c r="I90" s="135">
        <v>0</v>
      </c>
      <c r="J90" s="150">
        <v>3.4075</v>
      </c>
      <c r="K90" s="151" t="s">
        <v>443</v>
      </c>
      <c r="L90" s="134">
        <f t="shared" si="6"/>
        <v>0.115499999999999</v>
      </c>
      <c r="M90" s="116" t="s">
        <v>341</v>
      </c>
      <c r="O90" s="116" t="s">
        <v>341</v>
      </c>
    </row>
    <row r="91" s="116" customFormat="1" ht="15" customHeight="1" spans="1:15">
      <c r="A91" s="135" t="s">
        <v>444</v>
      </c>
      <c r="B91" s="135" t="s">
        <v>445</v>
      </c>
      <c r="C91" s="135" t="s">
        <v>442</v>
      </c>
      <c r="D91" s="135" t="s">
        <v>340</v>
      </c>
      <c r="E91" s="136">
        <v>1.021</v>
      </c>
      <c r="F91" s="135">
        <v>24.364</v>
      </c>
      <c r="G91" s="133">
        <v>0</v>
      </c>
      <c r="H91" s="135">
        <v>25.02</v>
      </c>
      <c r="I91" s="135">
        <v>0</v>
      </c>
      <c r="J91" s="150">
        <v>25.02</v>
      </c>
      <c r="K91" s="151" t="s">
        <v>443</v>
      </c>
      <c r="L91" s="134">
        <f t="shared" si="6"/>
        <v>0.365000000000002</v>
      </c>
      <c r="M91" s="116" t="s">
        <v>341</v>
      </c>
      <c r="O91" s="116" t="s">
        <v>341</v>
      </c>
    </row>
    <row r="92" s="116" customFormat="1" ht="15" customHeight="1" spans="1:15">
      <c r="A92" s="135" t="s">
        <v>446</v>
      </c>
      <c r="B92" s="139" t="s">
        <v>447</v>
      </c>
      <c r="C92" s="139" t="s">
        <v>448</v>
      </c>
      <c r="D92" s="141" t="s">
        <v>333</v>
      </c>
      <c r="E92" s="136">
        <v>0</v>
      </c>
      <c r="F92" s="136">
        <v>2.2975</v>
      </c>
      <c r="G92" s="133">
        <v>0</v>
      </c>
      <c r="H92" s="135">
        <v>0</v>
      </c>
      <c r="I92" s="135">
        <v>0</v>
      </c>
      <c r="J92" s="150">
        <v>0</v>
      </c>
      <c r="K92" s="151" t="s">
        <v>315</v>
      </c>
      <c r="L92" s="134">
        <f t="shared" si="6"/>
        <v>2.2975</v>
      </c>
      <c r="O92" s="116" t="s">
        <v>334</v>
      </c>
    </row>
    <row r="93" s="116" customFormat="1" ht="15" customHeight="1" spans="1:15">
      <c r="A93" s="135" t="s">
        <v>449</v>
      </c>
      <c r="B93" s="142" t="s">
        <v>450</v>
      </c>
      <c r="C93" s="142" t="s">
        <v>451</v>
      </c>
      <c r="D93" s="141" t="s">
        <v>333</v>
      </c>
      <c r="E93" s="136">
        <v>0</v>
      </c>
      <c r="F93" s="136">
        <v>8.9145</v>
      </c>
      <c r="G93" s="133">
        <v>0</v>
      </c>
      <c r="H93" s="135">
        <v>7.62</v>
      </c>
      <c r="I93" s="135">
        <v>0</v>
      </c>
      <c r="J93" s="150">
        <v>7.62</v>
      </c>
      <c r="K93" s="151" t="s">
        <v>17</v>
      </c>
      <c r="L93" s="134">
        <f t="shared" si="6"/>
        <v>1.2945</v>
      </c>
      <c r="O93" s="116" t="s">
        <v>334</v>
      </c>
    </row>
    <row r="94" s="116" customFormat="1" ht="15" customHeight="1" spans="1:15">
      <c r="A94" s="139" t="s">
        <v>452</v>
      </c>
      <c r="B94" s="139" t="s">
        <v>453</v>
      </c>
      <c r="C94" s="139" t="s">
        <v>451</v>
      </c>
      <c r="D94" s="139" t="s">
        <v>333</v>
      </c>
      <c r="E94" s="141">
        <v>2.914</v>
      </c>
      <c r="F94" s="139">
        <v>8.458</v>
      </c>
      <c r="G94" s="133">
        <v>0</v>
      </c>
      <c r="H94" s="136">
        <v>9.7895</v>
      </c>
      <c r="I94" s="135">
        <v>0</v>
      </c>
      <c r="J94" s="152">
        <v>9.7895</v>
      </c>
      <c r="K94" s="151" t="s">
        <v>17</v>
      </c>
      <c r="L94" s="134">
        <f t="shared" si="6"/>
        <v>1.5825</v>
      </c>
      <c r="O94" s="116" t="s">
        <v>334</v>
      </c>
    </row>
    <row r="95" s="116" customFormat="1" ht="15" customHeight="1" spans="1:15">
      <c r="A95" s="135" t="s">
        <v>454</v>
      </c>
      <c r="B95" s="135" t="s">
        <v>455</v>
      </c>
      <c r="C95" s="135" t="s">
        <v>246</v>
      </c>
      <c r="D95" s="135" t="s">
        <v>333</v>
      </c>
      <c r="E95" s="136">
        <v>3.916</v>
      </c>
      <c r="F95" s="135">
        <v>15.833</v>
      </c>
      <c r="G95" s="133">
        <v>0</v>
      </c>
      <c r="H95" s="135">
        <v>16.4255</v>
      </c>
      <c r="I95" s="135">
        <v>0</v>
      </c>
      <c r="J95" s="152">
        <v>16.4255</v>
      </c>
      <c r="K95" s="151" t="s">
        <v>17</v>
      </c>
      <c r="L95" s="134">
        <f t="shared" si="6"/>
        <v>3.3235</v>
      </c>
      <c r="O95" s="116" t="s">
        <v>334</v>
      </c>
    </row>
    <row r="96" s="116" customFormat="1" ht="15" customHeight="1" spans="1:15">
      <c r="A96" s="135" t="s">
        <v>456</v>
      </c>
      <c r="B96" s="135" t="s">
        <v>457</v>
      </c>
      <c r="C96" s="135" t="s">
        <v>165</v>
      </c>
      <c r="D96" s="141" t="s">
        <v>333</v>
      </c>
      <c r="E96" s="136">
        <v>0.6755</v>
      </c>
      <c r="F96" s="136">
        <v>0.0535</v>
      </c>
      <c r="G96" s="133">
        <v>0</v>
      </c>
      <c r="H96" s="135">
        <v>0.729</v>
      </c>
      <c r="I96" s="135">
        <v>0</v>
      </c>
      <c r="J96" s="150">
        <v>0.729</v>
      </c>
      <c r="K96" s="151" t="s">
        <v>167</v>
      </c>
      <c r="L96" s="134">
        <f t="shared" si="6"/>
        <v>0</v>
      </c>
      <c r="O96" s="116" t="s">
        <v>334</v>
      </c>
    </row>
    <row r="97" s="116" customFormat="1" ht="15" customHeight="1" spans="1:15">
      <c r="A97" s="135" t="s">
        <v>458</v>
      </c>
      <c r="B97" s="135" t="s">
        <v>459</v>
      </c>
      <c r="C97" s="135" t="s">
        <v>165</v>
      </c>
      <c r="D97" s="135" t="s">
        <v>333</v>
      </c>
      <c r="E97" s="136">
        <v>6.07549999999999</v>
      </c>
      <c r="F97" s="135">
        <v>21.3805</v>
      </c>
      <c r="G97" s="135">
        <v>0.1</v>
      </c>
      <c r="H97" s="135">
        <v>26.6</v>
      </c>
      <c r="I97" s="135">
        <v>0</v>
      </c>
      <c r="J97" s="150">
        <v>11.94</v>
      </c>
      <c r="K97" s="151" t="s">
        <v>167</v>
      </c>
      <c r="L97" s="134">
        <f t="shared" si="6"/>
        <v>0.955999999999992</v>
      </c>
      <c r="O97" s="116" t="s">
        <v>334</v>
      </c>
    </row>
    <row r="98" s="116" customFormat="1" ht="15" customHeight="1" spans="1:15">
      <c r="A98" s="135"/>
      <c r="B98" s="135"/>
      <c r="C98" s="135"/>
      <c r="D98" s="135"/>
      <c r="E98" s="136"/>
      <c r="F98" s="135"/>
      <c r="G98" s="135"/>
      <c r="H98" s="135"/>
      <c r="I98" s="135"/>
      <c r="J98" s="150">
        <v>14.66</v>
      </c>
      <c r="K98" s="151" t="s">
        <v>17</v>
      </c>
      <c r="L98" s="134"/>
      <c r="O98" s="116" t="s">
        <v>334</v>
      </c>
    </row>
    <row r="99" s="116" customFormat="1" ht="15" customHeight="1" spans="1:15">
      <c r="A99" s="135" t="s">
        <v>460</v>
      </c>
      <c r="B99" s="139" t="s">
        <v>461</v>
      </c>
      <c r="C99" s="139" t="s">
        <v>271</v>
      </c>
      <c r="D99" s="141" t="s">
        <v>333</v>
      </c>
      <c r="E99" s="136">
        <v>0.0749999999999997</v>
      </c>
      <c r="F99" s="136">
        <v>0.1485</v>
      </c>
      <c r="G99" s="133">
        <v>0</v>
      </c>
      <c r="H99" s="136">
        <v>0</v>
      </c>
      <c r="I99" s="136">
        <v>0</v>
      </c>
      <c r="J99" s="150">
        <v>0</v>
      </c>
      <c r="K99" s="151" t="s">
        <v>315</v>
      </c>
      <c r="L99" s="134">
        <f t="shared" ref="L99:L103" si="7">E99+F99+G99-H99-I99</f>
        <v>0.2235</v>
      </c>
      <c r="O99" s="116" t="s">
        <v>334</v>
      </c>
    </row>
    <row r="100" s="116" customFormat="1" ht="15" customHeight="1" spans="1:15">
      <c r="A100" s="135" t="s">
        <v>34</v>
      </c>
      <c r="B100" s="135" t="s">
        <v>35</v>
      </c>
      <c r="C100" s="135" t="s">
        <v>13</v>
      </c>
      <c r="D100" s="135" t="s">
        <v>333</v>
      </c>
      <c r="E100" s="136">
        <v>5.69600000000001</v>
      </c>
      <c r="F100" s="135">
        <v>22.3455</v>
      </c>
      <c r="G100" s="137">
        <v>0</v>
      </c>
      <c r="H100" s="135">
        <v>23.7</v>
      </c>
      <c r="I100" s="135">
        <v>0</v>
      </c>
      <c r="J100" s="150">
        <v>1.6</v>
      </c>
      <c r="K100" s="151" t="s">
        <v>76</v>
      </c>
      <c r="L100" s="134">
        <f t="shared" si="7"/>
        <v>4.34150000000001</v>
      </c>
      <c r="O100" s="116" t="s">
        <v>334</v>
      </c>
    </row>
    <row r="101" s="116" customFormat="1" ht="15" customHeight="1" spans="1:15">
      <c r="A101" s="135"/>
      <c r="B101" s="135"/>
      <c r="C101" s="135"/>
      <c r="D101" s="135"/>
      <c r="E101" s="136"/>
      <c r="F101" s="135"/>
      <c r="G101" s="140"/>
      <c r="H101" s="135"/>
      <c r="I101" s="135"/>
      <c r="J101" s="150">
        <v>8.67</v>
      </c>
      <c r="K101" s="151" t="s">
        <v>462</v>
      </c>
      <c r="L101" s="134"/>
      <c r="O101" s="116" t="s">
        <v>334</v>
      </c>
    </row>
    <row r="102" s="116" customFormat="1" ht="15" customHeight="1" spans="1:15">
      <c r="A102" s="135"/>
      <c r="B102" s="135"/>
      <c r="C102" s="135"/>
      <c r="D102" s="135"/>
      <c r="E102" s="136"/>
      <c r="F102" s="135"/>
      <c r="G102" s="138"/>
      <c r="H102" s="135"/>
      <c r="I102" s="135"/>
      <c r="J102" s="150">
        <v>13.43</v>
      </c>
      <c r="K102" s="151" t="s">
        <v>17</v>
      </c>
      <c r="L102" s="134"/>
      <c r="O102" s="116" t="s">
        <v>334</v>
      </c>
    </row>
    <row r="103" s="116" customFormat="1" ht="15" customHeight="1" spans="1:15">
      <c r="A103" s="135" t="s">
        <v>36</v>
      </c>
      <c r="B103" s="135" t="s">
        <v>463</v>
      </c>
      <c r="C103" s="135" t="s">
        <v>13</v>
      </c>
      <c r="D103" s="135" t="s">
        <v>333</v>
      </c>
      <c r="E103" s="136">
        <v>9.74849999999999</v>
      </c>
      <c r="F103" s="135">
        <v>180.22</v>
      </c>
      <c r="G103" s="137">
        <v>0</v>
      </c>
      <c r="H103" s="135">
        <v>107.879</v>
      </c>
      <c r="I103" s="135">
        <v>0</v>
      </c>
      <c r="J103" s="150">
        <v>31.14</v>
      </c>
      <c r="K103" s="151" t="s">
        <v>21</v>
      </c>
      <c r="L103" s="134">
        <f t="shared" si="7"/>
        <v>82.0895</v>
      </c>
      <c r="O103" s="116" t="s">
        <v>334</v>
      </c>
    </row>
    <row r="104" s="116" customFormat="1" ht="15" customHeight="1" spans="1:15">
      <c r="A104" s="135"/>
      <c r="B104" s="135"/>
      <c r="C104" s="135"/>
      <c r="D104" s="135"/>
      <c r="E104" s="136"/>
      <c r="F104" s="135"/>
      <c r="G104" s="140"/>
      <c r="H104" s="135"/>
      <c r="I104" s="135"/>
      <c r="J104" s="150">
        <v>46.639</v>
      </c>
      <c r="K104" s="151" t="s">
        <v>46</v>
      </c>
      <c r="L104" s="134"/>
      <c r="O104" s="116" t="s">
        <v>334</v>
      </c>
    </row>
    <row r="105" s="116" customFormat="1" ht="15" customHeight="1" spans="1:15">
      <c r="A105" s="135"/>
      <c r="B105" s="135"/>
      <c r="C105" s="135"/>
      <c r="D105" s="135"/>
      <c r="E105" s="136"/>
      <c r="F105" s="135"/>
      <c r="G105" s="138"/>
      <c r="H105" s="135"/>
      <c r="I105" s="135"/>
      <c r="J105" s="150">
        <v>30.1</v>
      </c>
      <c r="K105" s="151" t="s">
        <v>17</v>
      </c>
      <c r="L105" s="134"/>
      <c r="O105" s="116" t="s">
        <v>334</v>
      </c>
    </row>
    <row r="106" s="116" customFormat="1" ht="15" customHeight="1" spans="1:15">
      <c r="A106" s="135" t="s">
        <v>464</v>
      </c>
      <c r="B106" s="139" t="s">
        <v>465</v>
      </c>
      <c r="C106" s="139" t="s">
        <v>466</v>
      </c>
      <c r="D106" s="141" t="s">
        <v>333</v>
      </c>
      <c r="E106" s="136">
        <v>0.4815</v>
      </c>
      <c r="F106" s="136">
        <v>0.273</v>
      </c>
      <c r="G106" s="133">
        <v>0</v>
      </c>
      <c r="H106" s="135">
        <v>0</v>
      </c>
      <c r="I106" s="135">
        <v>0</v>
      </c>
      <c r="J106" s="150">
        <v>0</v>
      </c>
      <c r="K106" s="151" t="s">
        <v>315</v>
      </c>
      <c r="L106" s="134">
        <f t="shared" ref="L106:L109" si="8">E106+F106+G106-H106-I106</f>
        <v>0.7545</v>
      </c>
      <c r="O106" s="116" t="s">
        <v>334</v>
      </c>
    </row>
    <row r="107" s="116" customFormat="1" ht="15" customHeight="1" spans="1:15">
      <c r="A107" s="135" t="s">
        <v>467</v>
      </c>
      <c r="B107" s="135" t="s">
        <v>468</v>
      </c>
      <c r="C107" s="135" t="s">
        <v>466</v>
      </c>
      <c r="D107" s="135" t="s">
        <v>333</v>
      </c>
      <c r="E107" s="136">
        <v>17.27</v>
      </c>
      <c r="F107" s="135">
        <v>61.0855</v>
      </c>
      <c r="G107" s="135">
        <v>0.343</v>
      </c>
      <c r="H107" s="135">
        <v>72.52</v>
      </c>
      <c r="I107" s="135">
        <v>0</v>
      </c>
      <c r="J107" s="150">
        <v>44.47</v>
      </c>
      <c r="K107" s="151" t="s">
        <v>384</v>
      </c>
      <c r="L107" s="134">
        <f t="shared" si="8"/>
        <v>6.17850000000001</v>
      </c>
      <c r="O107" s="116" t="s">
        <v>334</v>
      </c>
    </row>
    <row r="108" s="116" customFormat="1" ht="15" customHeight="1" spans="1:15">
      <c r="A108" s="135"/>
      <c r="B108" s="135"/>
      <c r="C108" s="135"/>
      <c r="D108" s="135"/>
      <c r="E108" s="136"/>
      <c r="F108" s="135"/>
      <c r="G108" s="135"/>
      <c r="H108" s="135"/>
      <c r="I108" s="135"/>
      <c r="J108" s="150">
        <v>28.05</v>
      </c>
      <c r="K108" s="151" t="s">
        <v>17</v>
      </c>
      <c r="L108" s="134"/>
      <c r="O108" s="116" t="s">
        <v>334</v>
      </c>
    </row>
    <row r="109" s="116" customFormat="1" ht="15" customHeight="1" spans="1:15">
      <c r="A109" s="135" t="s">
        <v>469</v>
      </c>
      <c r="B109" s="135" t="s">
        <v>206</v>
      </c>
      <c r="C109" s="135" t="s">
        <v>203</v>
      </c>
      <c r="D109" s="135" t="s">
        <v>333</v>
      </c>
      <c r="E109" s="136">
        <v>3.223</v>
      </c>
      <c r="F109" s="135">
        <v>17.0715</v>
      </c>
      <c r="G109" s="137">
        <v>0</v>
      </c>
      <c r="H109" s="135">
        <v>19.707</v>
      </c>
      <c r="I109" s="135">
        <v>0</v>
      </c>
      <c r="J109" s="150">
        <v>7.24</v>
      </c>
      <c r="K109" s="151" t="s">
        <v>21</v>
      </c>
      <c r="L109" s="134">
        <f t="shared" si="8"/>
        <v>0.587499999999999</v>
      </c>
      <c r="O109" s="116" t="s">
        <v>334</v>
      </c>
    </row>
    <row r="110" s="116" customFormat="1" ht="15" customHeight="1" spans="1:15">
      <c r="A110" s="135"/>
      <c r="B110" s="135"/>
      <c r="C110" s="135"/>
      <c r="D110" s="135"/>
      <c r="E110" s="136"/>
      <c r="F110" s="135"/>
      <c r="G110" s="138"/>
      <c r="H110" s="135"/>
      <c r="I110" s="135"/>
      <c r="J110" s="150">
        <v>12.467</v>
      </c>
      <c r="K110" s="151" t="s">
        <v>17</v>
      </c>
      <c r="L110" s="134"/>
      <c r="O110" s="116" t="s">
        <v>334</v>
      </c>
    </row>
    <row r="111" s="116" customFormat="1" ht="15" customHeight="1" spans="1:15">
      <c r="A111" s="135" t="s">
        <v>470</v>
      </c>
      <c r="B111" s="135" t="s">
        <v>204</v>
      </c>
      <c r="C111" s="135" t="s">
        <v>203</v>
      </c>
      <c r="D111" s="135" t="s">
        <v>333</v>
      </c>
      <c r="E111" s="136">
        <v>5.5215</v>
      </c>
      <c r="F111" s="135">
        <v>24.032</v>
      </c>
      <c r="G111" s="137">
        <v>0</v>
      </c>
      <c r="H111" s="135">
        <v>26.04</v>
      </c>
      <c r="I111" s="135">
        <v>0</v>
      </c>
      <c r="J111" s="150">
        <v>8.37</v>
      </c>
      <c r="K111" s="151" t="s">
        <v>21</v>
      </c>
      <c r="L111" s="134">
        <f t="shared" ref="L111:L115" si="9">E111+F111+G111-H111-I111</f>
        <v>3.5135</v>
      </c>
      <c r="O111" s="116" t="s">
        <v>334</v>
      </c>
    </row>
    <row r="112" s="116" customFormat="1" ht="15" customHeight="1" spans="1:15">
      <c r="A112" s="135"/>
      <c r="B112" s="135"/>
      <c r="C112" s="135"/>
      <c r="D112" s="135"/>
      <c r="E112" s="136"/>
      <c r="F112" s="135"/>
      <c r="G112" s="138"/>
      <c r="H112" s="135"/>
      <c r="I112" s="135"/>
      <c r="J112" s="150">
        <v>17.67</v>
      </c>
      <c r="K112" s="151" t="s">
        <v>17</v>
      </c>
      <c r="L112" s="134"/>
      <c r="O112" s="116" t="s">
        <v>334</v>
      </c>
    </row>
    <row r="113" s="116" customFormat="1" ht="15" customHeight="1" spans="1:15">
      <c r="A113" s="135" t="s">
        <v>471</v>
      </c>
      <c r="B113" s="135" t="s">
        <v>472</v>
      </c>
      <c r="C113" s="135" t="s">
        <v>473</v>
      </c>
      <c r="D113" s="141" t="s">
        <v>333</v>
      </c>
      <c r="E113" s="136">
        <v>0.2935</v>
      </c>
      <c r="F113" s="136">
        <v>0.199</v>
      </c>
      <c r="G113" s="133">
        <v>0</v>
      </c>
      <c r="H113" s="135">
        <v>0</v>
      </c>
      <c r="I113" s="135">
        <v>0</v>
      </c>
      <c r="J113" s="150">
        <v>0</v>
      </c>
      <c r="K113" s="151" t="s">
        <v>315</v>
      </c>
      <c r="L113" s="134">
        <f t="shared" si="9"/>
        <v>0.4925</v>
      </c>
      <c r="O113" s="116" t="s">
        <v>334</v>
      </c>
    </row>
    <row r="114" s="116" customFormat="1" ht="15" customHeight="1" spans="1:15">
      <c r="A114" s="135" t="s">
        <v>474</v>
      </c>
      <c r="B114" s="135" t="s">
        <v>475</v>
      </c>
      <c r="C114" s="135" t="s">
        <v>41</v>
      </c>
      <c r="D114" s="135" t="s">
        <v>333</v>
      </c>
      <c r="E114" s="136">
        <v>0.6645</v>
      </c>
      <c r="F114" s="135">
        <v>1.4715</v>
      </c>
      <c r="G114" s="133">
        <v>0</v>
      </c>
      <c r="H114" s="135">
        <v>2.136</v>
      </c>
      <c r="I114" s="135">
        <v>0</v>
      </c>
      <c r="J114" s="150">
        <v>2.136</v>
      </c>
      <c r="K114" s="151" t="s">
        <v>49</v>
      </c>
      <c r="L114" s="134">
        <f t="shared" si="9"/>
        <v>0</v>
      </c>
      <c r="O114" s="116" t="s">
        <v>334</v>
      </c>
    </row>
    <row r="115" s="116" customFormat="1" ht="15" customHeight="1" spans="1:15">
      <c r="A115" s="135" t="s">
        <v>476</v>
      </c>
      <c r="B115" s="135" t="s">
        <v>477</v>
      </c>
      <c r="C115" s="135" t="s">
        <v>41</v>
      </c>
      <c r="D115" s="135" t="s">
        <v>333</v>
      </c>
      <c r="E115" s="136">
        <v>7.2505</v>
      </c>
      <c r="F115" s="135">
        <v>61.685</v>
      </c>
      <c r="G115" s="137">
        <v>0</v>
      </c>
      <c r="H115" s="135">
        <v>53.59</v>
      </c>
      <c r="I115" s="135">
        <v>0</v>
      </c>
      <c r="J115" s="150">
        <v>27.39</v>
      </c>
      <c r="K115" s="151" t="s">
        <v>167</v>
      </c>
      <c r="L115" s="134">
        <f t="shared" si="9"/>
        <v>15.3455</v>
      </c>
      <c r="O115" s="116" t="s">
        <v>334</v>
      </c>
    </row>
    <row r="116" s="116" customFormat="1" ht="15" customHeight="1" spans="1:15">
      <c r="A116" s="135"/>
      <c r="B116" s="135"/>
      <c r="C116" s="135"/>
      <c r="D116" s="135"/>
      <c r="E116" s="136"/>
      <c r="F116" s="135"/>
      <c r="G116" s="138"/>
      <c r="H116" s="135"/>
      <c r="I116" s="135"/>
      <c r="J116" s="150">
        <v>26.2</v>
      </c>
      <c r="K116" s="151" t="s">
        <v>294</v>
      </c>
      <c r="L116" s="134"/>
      <c r="O116" s="116" t="s">
        <v>334</v>
      </c>
    </row>
    <row r="117" s="116" customFormat="1" ht="15" customHeight="1" spans="1:15">
      <c r="A117" s="135" t="s">
        <v>478</v>
      </c>
      <c r="B117" s="135" t="s">
        <v>479</v>
      </c>
      <c r="C117" s="135" t="s">
        <v>41</v>
      </c>
      <c r="D117" s="135" t="s">
        <v>333</v>
      </c>
      <c r="E117" s="136">
        <v>0.710500000000001</v>
      </c>
      <c r="F117" s="135">
        <v>11.7285</v>
      </c>
      <c r="G117" s="135">
        <v>0.256</v>
      </c>
      <c r="H117" s="135">
        <v>8.703</v>
      </c>
      <c r="I117" s="135">
        <v>0</v>
      </c>
      <c r="J117" s="150">
        <v>8.703</v>
      </c>
      <c r="K117" s="151" t="s">
        <v>480</v>
      </c>
      <c r="L117" s="134">
        <f t="shared" ref="L117:L127" si="10">E117+F117+G117-H117-I117</f>
        <v>3.992</v>
      </c>
      <c r="O117" s="116" t="s">
        <v>334</v>
      </c>
    </row>
    <row r="118" s="116" customFormat="1" ht="15" customHeight="1" spans="1:15">
      <c r="A118" s="135" t="s">
        <v>481</v>
      </c>
      <c r="B118" s="135" t="s">
        <v>51</v>
      </c>
      <c r="C118" s="135" t="s">
        <v>41</v>
      </c>
      <c r="D118" s="135" t="s">
        <v>333</v>
      </c>
      <c r="E118" s="136">
        <v>0.3545</v>
      </c>
      <c r="F118" s="135">
        <v>0</v>
      </c>
      <c r="G118" s="133">
        <v>0</v>
      </c>
      <c r="H118" s="136">
        <v>0</v>
      </c>
      <c r="I118" s="136">
        <v>0</v>
      </c>
      <c r="J118" s="150">
        <v>0</v>
      </c>
      <c r="K118" s="151" t="s">
        <v>315</v>
      </c>
      <c r="L118" s="134">
        <f t="shared" si="10"/>
        <v>0.3545</v>
      </c>
      <c r="O118" s="116" t="s">
        <v>334</v>
      </c>
    </row>
    <row r="119" s="116" customFormat="1" ht="15" customHeight="1" spans="1:15">
      <c r="A119" s="139" t="s">
        <v>482</v>
      </c>
      <c r="B119" s="139" t="s">
        <v>483</v>
      </c>
      <c r="C119" s="139" t="s">
        <v>41</v>
      </c>
      <c r="D119" s="139" t="s">
        <v>333</v>
      </c>
      <c r="E119" s="141">
        <v>3.3665</v>
      </c>
      <c r="F119" s="139">
        <v>14.5375</v>
      </c>
      <c r="G119" s="133">
        <v>0</v>
      </c>
      <c r="H119" s="136">
        <v>14.911</v>
      </c>
      <c r="I119" s="135">
        <v>0</v>
      </c>
      <c r="J119" s="152">
        <v>14.911</v>
      </c>
      <c r="K119" s="151" t="s">
        <v>17</v>
      </c>
      <c r="L119" s="134">
        <f t="shared" si="10"/>
        <v>2.993</v>
      </c>
      <c r="O119" s="116" t="s">
        <v>334</v>
      </c>
    </row>
    <row r="120" s="116" customFormat="1" ht="15" customHeight="1" spans="1:15">
      <c r="A120" s="155" t="s">
        <v>484</v>
      </c>
      <c r="B120" s="139" t="s">
        <v>485</v>
      </c>
      <c r="C120" s="139" t="s">
        <v>41</v>
      </c>
      <c r="D120" s="139" t="s">
        <v>333</v>
      </c>
      <c r="E120" s="141">
        <v>0</v>
      </c>
      <c r="F120" s="139">
        <v>2.254</v>
      </c>
      <c r="G120" s="133">
        <v>0</v>
      </c>
      <c r="H120" s="136">
        <v>0</v>
      </c>
      <c r="I120" s="135">
        <v>0</v>
      </c>
      <c r="J120" s="150">
        <v>0</v>
      </c>
      <c r="K120" s="151" t="s">
        <v>315</v>
      </c>
      <c r="L120" s="134">
        <f t="shared" si="10"/>
        <v>2.254</v>
      </c>
      <c r="O120" s="116" t="s">
        <v>334</v>
      </c>
    </row>
    <row r="121" s="116" customFormat="1" ht="15" customHeight="1" spans="1:15">
      <c r="A121" s="135" t="s">
        <v>486</v>
      </c>
      <c r="B121" s="135" t="s">
        <v>487</v>
      </c>
      <c r="C121" s="135" t="s">
        <v>41</v>
      </c>
      <c r="D121" s="135" t="s">
        <v>333</v>
      </c>
      <c r="E121" s="136">
        <v>0.0140000000000002</v>
      </c>
      <c r="F121" s="135">
        <v>2.4725</v>
      </c>
      <c r="G121" s="133">
        <v>0</v>
      </c>
      <c r="H121" s="135">
        <v>2.37</v>
      </c>
      <c r="I121" s="135">
        <v>0</v>
      </c>
      <c r="J121" s="150">
        <v>2.37</v>
      </c>
      <c r="K121" s="151" t="s">
        <v>49</v>
      </c>
      <c r="L121" s="134">
        <f t="shared" si="10"/>
        <v>0.1165</v>
      </c>
      <c r="O121" s="116" t="s">
        <v>334</v>
      </c>
    </row>
    <row r="122" s="116" customFormat="1" ht="15" customHeight="1" spans="1:15">
      <c r="A122" s="135" t="s">
        <v>68</v>
      </c>
      <c r="B122" s="135" t="s">
        <v>488</v>
      </c>
      <c r="C122" s="135" t="s">
        <v>64</v>
      </c>
      <c r="D122" s="135" t="s">
        <v>333</v>
      </c>
      <c r="E122" s="136">
        <v>5.6165000000001</v>
      </c>
      <c r="F122" s="135">
        <v>28.417</v>
      </c>
      <c r="G122" s="133">
        <v>0</v>
      </c>
      <c r="H122" s="135">
        <v>22.21</v>
      </c>
      <c r="I122" s="135">
        <v>0</v>
      </c>
      <c r="J122" s="150">
        <v>22.21</v>
      </c>
      <c r="K122" s="151" t="s">
        <v>77</v>
      </c>
      <c r="L122" s="134">
        <f t="shared" si="10"/>
        <v>11.8235000000001</v>
      </c>
      <c r="O122" s="116" t="s">
        <v>334</v>
      </c>
    </row>
    <row r="123" s="116" customFormat="1" ht="15" customHeight="1" spans="1:15">
      <c r="A123" s="135" t="s">
        <v>489</v>
      </c>
      <c r="B123" s="135" t="s">
        <v>490</v>
      </c>
      <c r="C123" s="135" t="s">
        <v>64</v>
      </c>
      <c r="D123" s="135" t="s">
        <v>333</v>
      </c>
      <c r="E123" s="136">
        <v>0</v>
      </c>
      <c r="F123" s="135">
        <v>71.734</v>
      </c>
      <c r="G123" s="133">
        <v>0</v>
      </c>
      <c r="H123" s="135">
        <v>51.42</v>
      </c>
      <c r="I123" s="135">
        <v>0</v>
      </c>
      <c r="J123" s="150">
        <v>51.42</v>
      </c>
      <c r="K123" s="151" t="s">
        <v>77</v>
      </c>
      <c r="L123" s="134">
        <f t="shared" si="10"/>
        <v>20.314</v>
      </c>
      <c r="O123" s="116" t="s">
        <v>334</v>
      </c>
    </row>
    <row r="124" s="116" customFormat="1" ht="15" customHeight="1" spans="1:15">
      <c r="A124" s="135" t="s">
        <v>491</v>
      </c>
      <c r="B124" s="135" t="s">
        <v>492</v>
      </c>
      <c r="C124" s="135" t="s">
        <v>64</v>
      </c>
      <c r="D124" s="135" t="s">
        <v>333</v>
      </c>
      <c r="E124" s="136">
        <v>8.43349999999998</v>
      </c>
      <c r="F124" s="135">
        <v>65.0325</v>
      </c>
      <c r="G124" s="133">
        <v>0</v>
      </c>
      <c r="H124" s="135">
        <v>58.39</v>
      </c>
      <c r="I124" s="135">
        <v>0</v>
      </c>
      <c r="J124" s="150">
        <v>58.39</v>
      </c>
      <c r="K124" s="151" t="s">
        <v>77</v>
      </c>
      <c r="L124" s="134">
        <f t="shared" si="10"/>
        <v>15.076</v>
      </c>
      <c r="O124" s="116" t="s">
        <v>334</v>
      </c>
    </row>
    <row r="125" s="116" customFormat="1" ht="15" customHeight="1" spans="1:15">
      <c r="A125" s="135" t="s">
        <v>493</v>
      </c>
      <c r="B125" s="135" t="s">
        <v>494</v>
      </c>
      <c r="C125" s="135" t="s">
        <v>64</v>
      </c>
      <c r="D125" s="135" t="s">
        <v>333</v>
      </c>
      <c r="E125" s="136">
        <v>18.2764999999999</v>
      </c>
      <c r="F125" s="135">
        <v>621.682</v>
      </c>
      <c r="G125" s="133">
        <v>0</v>
      </c>
      <c r="H125" s="135">
        <v>631.68</v>
      </c>
      <c r="I125" s="135">
        <v>0</v>
      </c>
      <c r="J125" s="150">
        <v>631.68</v>
      </c>
      <c r="K125" s="151" t="s">
        <v>77</v>
      </c>
      <c r="L125" s="134">
        <f t="shared" si="10"/>
        <v>8.27850000000001</v>
      </c>
      <c r="O125" s="116" t="s">
        <v>334</v>
      </c>
    </row>
    <row r="126" s="116" customFormat="1" ht="15" customHeight="1" spans="1:15">
      <c r="A126" s="135" t="s">
        <v>495</v>
      </c>
      <c r="B126" s="135" t="s">
        <v>90</v>
      </c>
      <c r="C126" s="135" t="s">
        <v>64</v>
      </c>
      <c r="D126" s="135" t="s">
        <v>333</v>
      </c>
      <c r="E126" s="136">
        <v>5.655</v>
      </c>
      <c r="F126" s="135">
        <v>23.9125</v>
      </c>
      <c r="G126" s="133">
        <v>0</v>
      </c>
      <c r="H126" s="135">
        <v>17.4775</v>
      </c>
      <c r="I126" s="135">
        <v>0</v>
      </c>
      <c r="J126" s="150">
        <v>17.4775</v>
      </c>
      <c r="K126" s="151" t="s">
        <v>17</v>
      </c>
      <c r="L126" s="134">
        <f t="shared" si="10"/>
        <v>12.09</v>
      </c>
      <c r="O126" s="116" t="s">
        <v>334</v>
      </c>
    </row>
    <row r="127" s="116" customFormat="1" ht="15" customHeight="1" spans="1:15">
      <c r="A127" s="135" t="s">
        <v>496</v>
      </c>
      <c r="B127" s="135" t="s">
        <v>497</v>
      </c>
      <c r="C127" s="135" t="s">
        <v>64</v>
      </c>
      <c r="D127" s="135" t="s">
        <v>333</v>
      </c>
      <c r="E127" s="136">
        <v>65.5384999999999</v>
      </c>
      <c r="F127" s="135">
        <v>1231.7315</v>
      </c>
      <c r="G127" s="135">
        <v>0.403</v>
      </c>
      <c r="H127" s="135">
        <v>1274.97</v>
      </c>
      <c r="I127" s="135">
        <v>0</v>
      </c>
      <c r="J127" s="150">
        <v>4.23</v>
      </c>
      <c r="K127" s="151" t="s">
        <v>49</v>
      </c>
      <c r="L127" s="134">
        <f t="shared" si="10"/>
        <v>22.703</v>
      </c>
      <c r="O127" s="116" t="s">
        <v>334</v>
      </c>
    </row>
    <row r="128" s="116" customFormat="1" ht="15" customHeight="1" spans="1:15">
      <c r="A128" s="135"/>
      <c r="B128" s="135"/>
      <c r="C128" s="135"/>
      <c r="D128" s="135"/>
      <c r="E128" s="136"/>
      <c r="F128" s="135"/>
      <c r="G128" s="135"/>
      <c r="H128" s="135"/>
      <c r="I128" s="135"/>
      <c r="J128" s="150">
        <v>1244.29</v>
      </c>
      <c r="K128" s="151" t="s">
        <v>77</v>
      </c>
      <c r="L128" s="134"/>
      <c r="O128" s="116" t="s">
        <v>334</v>
      </c>
    </row>
    <row r="129" s="116" customFormat="1" ht="15" customHeight="1" spans="1:15">
      <c r="A129" s="135"/>
      <c r="B129" s="135"/>
      <c r="C129" s="135"/>
      <c r="D129" s="135"/>
      <c r="E129" s="136"/>
      <c r="F129" s="135"/>
      <c r="G129" s="135"/>
      <c r="H129" s="135"/>
      <c r="I129" s="135"/>
      <c r="J129" s="150">
        <v>20.93</v>
      </c>
      <c r="K129" s="151" t="s">
        <v>46</v>
      </c>
      <c r="L129" s="134"/>
      <c r="O129" s="116" t="s">
        <v>334</v>
      </c>
    </row>
    <row r="130" s="116" customFormat="1" ht="15" customHeight="1" spans="1:15">
      <c r="A130" s="135"/>
      <c r="B130" s="135"/>
      <c r="C130" s="135"/>
      <c r="D130" s="135"/>
      <c r="E130" s="136"/>
      <c r="F130" s="135"/>
      <c r="G130" s="135"/>
      <c r="H130" s="135"/>
      <c r="I130" s="135"/>
      <c r="J130" s="150">
        <v>5.52</v>
      </c>
      <c r="K130" s="151" t="s">
        <v>498</v>
      </c>
      <c r="L130" s="134"/>
      <c r="O130" s="116" t="s">
        <v>334</v>
      </c>
    </row>
    <row r="131" s="116" customFormat="1" ht="15" customHeight="1" spans="1:15">
      <c r="A131" s="135" t="s">
        <v>499</v>
      </c>
      <c r="B131" s="139" t="s">
        <v>500</v>
      </c>
      <c r="C131" s="135" t="s">
        <v>64</v>
      </c>
      <c r="D131" s="135" t="s">
        <v>333</v>
      </c>
      <c r="E131" s="136">
        <v>0</v>
      </c>
      <c r="F131" s="135">
        <v>25.345</v>
      </c>
      <c r="G131" s="133">
        <v>0</v>
      </c>
      <c r="H131" s="135">
        <v>0</v>
      </c>
      <c r="I131" s="135">
        <v>0</v>
      </c>
      <c r="J131" s="150">
        <v>0</v>
      </c>
      <c r="K131" s="151" t="s">
        <v>315</v>
      </c>
      <c r="L131" s="134">
        <f t="shared" ref="L131:L137" si="11">E131+F131+G131-H131-I131</f>
        <v>25.345</v>
      </c>
      <c r="O131" s="116" t="s">
        <v>334</v>
      </c>
    </row>
    <row r="132" s="116" customFormat="1" ht="15" customHeight="1" spans="1:15">
      <c r="A132" s="135" t="s">
        <v>501</v>
      </c>
      <c r="B132" s="135" t="s">
        <v>88</v>
      </c>
      <c r="C132" s="135" t="s">
        <v>64</v>
      </c>
      <c r="D132" s="135" t="s">
        <v>333</v>
      </c>
      <c r="E132" s="136">
        <v>0.726000000000099</v>
      </c>
      <c r="F132" s="135">
        <v>23.2775</v>
      </c>
      <c r="G132" s="133">
        <v>0</v>
      </c>
      <c r="H132" s="135">
        <v>18.89</v>
      </c>
      <c r="I132" s="135">
        <v>0</v>
      </c>
      <c r="J132" s="150">
        <v>18.89</v>
      </c>
      <c r="K132" s="151" t="s">
        <v>77</v>
      </c>
      <c r="L132" s="134">
        <f t="shared" si="11"/>
        <v>5.1135000000001</v>
      </c>
      <c r="O132" s="116" t="s">
        <v>334</v>
      </c>
    </row>
    <row r="133" s="116" customFormat="1" ht="15" customHeight="1" spans="1:15">
      <c r="A133" s="157" t="s">
        <v>502</v>
      </c>
      <c r="B133" s="157" t="s">
        <v>503</v>
      </c>
      <c r="C133" s="157" t="s">
        <v>64</v>
      </c>
      <c r="D133" s="141" t="s">
        <v>333</v>
      </c>
      <c r="E133" s="136">
        <v>3.6705</v>
      </c>
      <c r="F133" s="136">
        <v>0.972</v>
      </c>
      <c r="G133" s="133">
        <v>0</v>
      </c>
      <c r="H133" s="135">
        <v>0</v>
      </c>
      <c r="I133" s="135">
        <v>0</v>
      </c>
      <c r="J133" s="150">
        <v>0</v>
      </c>
      <c r="K133" s="151" t="s">
        <v>315</v>
      </c>
      <c r="L133" s="134">
        <f t="shared" si="11"/>
        <v>4.6425</v>
      </c>
      <c r="O133" s="116" t="s">
        <v>334</v>
      </c>
    </row>
    <row r="134" s="116" customFormat="1" ht="15" customHeight="1" spans="1:15">
      <c r="A134" s="157" t="s">
        <v>504</v>
      </c>
      <c r="B134" s="157" t="s">
        <v>505</v>
      </c>
      <c r="C134" s="157" t="s">
        <v>64</v>
      </c>
      <c r="D134" s="141" t="s">
        <v>333</v>
      </c>
      <c r="E134" s="136">
        <v>0.0215000000000005</v>
      </c>
      <c r="F134" s="136">
        <v>2.2975</v>
      </c>
      <c r="G134" s="133">
        <v>0</v>
      </c>
      <c r="H134" s="135">
        <v>0</v>
      </c>
      <c r="I134" s="135">
        <v>0</v>
      </c>
      <c r="J134" s="150">
        <v>0</v>
      </c>
      <c r="K134" s="151" t="s">
        <v>315</v>
      </c>
      <c r="L134" s="134">
        <f t="shared" si="11"/>
        <v>2.319</v>
      </c>
      <c r="O134" s="116" t="s">
        <v>334</v>
      </c>
    </row>
    <row r="135" s="116" customFormat="1" ht="15" customHeight="1" spans="1:15">
      <c r="A135" s="135" t="s">
        <v>506</v>
      </c>
      <c r="B135" s="135" t="s">
        <v>507</v>
      </c>
      <c r="C135" s="135" t="s">
        <v>64</v>
      </c>
      <c r="D135" s="135" t="s">
        <v>333</v>
      </c>
      <c r="E135" s="136">
        <v>6.20699999999999</v>
      </c>
      <c r="F135" s="135">
        <v>33.0025</v>
      </c>
      <c r="G135" s="133">
        <v>0</v>
      </c>
      <c r="H135" s="135">
        <v>31.97</v>
      </c>
      <c r="I135" s="135">
        <v>0</v>
      </c>
      <c r="J135" s="154">
        <v>31.97</v>
      </c>
      <c r="K135" s="151" t="s">
        <v>77</v>
      </c>
      <c r="L135" s="136">
        <f t="shared" si="11"/>
        <v>7.23949999999999</v>
      </c>
      <c r="O135" s="116" t="s">
        <v>334</v>
      </c>
    </row>
    <row r="136" s="116" customFormat="1" ht="15" customHeight="1" spans="1:15">
      <c r="A136" s="135" t="s">
        <v>508</v>
      </c>
      <c r="B136" s="135" t="s">
        <v>86</v>
      </c>
      <c r="C136" s="135" t="s">
        <v>64</v>
      </c>
      <c r="D136" s="135" t="s">
        <v>333</v>
      </c>
      <c r="E136" s="136">
        <v>35.257000000001</v>
      </c>
      <c r="F136" s="135">
        <v>1076.6385</v>
      </c>
      <c r="G136" s="133">
        <v>0</v>
      </c>
      <c r="H136" s="135">
        <v>1092.94</v>
      </c>
      <c r="I136" s="135">
        <v>0</v>
      </c>
      <c r="J136" s="150">
        <v>1092.94</v>
      </c>
      <c r="K136" s="151" t="s">
        <v>77</v>
      </c>
      <c r="L136" s="134">
        <f t="shared" si="11"/>
        <v>18.9555000000009</v>
      </c>
      <c r="O136" s="116" t="s">
        <v>334</v>
      </c>
    </row>
    <row r="137" s="116" customFormat="1" ht="15" customHeight="1" spans="1:15">
      <c r="A137" s="135" t="s">
        <v>509</v>
      </c>
      <c r="B137" s="135" t="s">
        <v>510</v>
      </c>
      <c r="C137" s="135" t="s">
        <v>64</v>
      </c>
      <c r="D137" s="135" t="s">
        <v>333</v>
      </c>
      <c r="E137" s="136">
        <v>39.8139999999999</v>
      </c>
      <c r="F137" s="135">
        <v>515.079</v>
      </c>
      <c r="G137" s="137">
        <v>0</v>
      </c>
      <c r="H137" s="135">
        <v>554.53</v>
      </c>
      <c r="I137" s="135">
        <v>0</v>
      </c>
      <c r="J137" s="150">
        <v>99.18</v>
      </c>
      <c r="K137" s="151" t="s">
        <v>46</v>
      </c>
      <c r="L137" s="134">
        <f t="shared" si="11"/>
        <v>0.362999999999829</v>
      </c>
      <c r="O137" s="116" t="s">
        <v>334</v>
      </c>
    </row>
    <row r="138" s="116" customFormat="1" ht="15" customHeight="1" spans="1:15">
      <c r="A138" s="135"/>
      <c r="B138" s="135"/>
      <c r="C138" s="135"/>
      <c r="D138" s="135"/>
      <c r="E138" s="136"/>
      <c r="F138" s="135"/>
      <c r="G138" s="140"/>
      <c r="H138" s="135"/>
      <c r="I138" s="135"/>
      <c r="J138" s="150">
        <v>72.58</v>
      </c>
      <c r="K138" s="151" t="s">
        <v>294</v>
      </c>
      <c r="L138" s="134"/>
      <c r="O138" s="116" t="s">
        <v>334</v>
      </c>
    </row>
    <row r="139" s="116" customFormat="1" ht="15" customHeight="1" spans="1:15">
      <c r="A139" s="135"/>
      <c r="B139" s="135"/>
      <c r="C139" s="135"/>
      <c r="D139" s="135"/>
      <c r="E139" s="136"/>
      <c r="F139" s="135"/>
      <c r="G139" s="138"/>
      <c r="H139" s="135"/>
      <c r="I139" s="135"/>
      <c r="J139" s="150">
        <v>382.77</v>
      </c>
      <c r="K139" s="151" t="s">
        <v>17</v>
      </c>
      <c r="L139" s="134"/>
      <c r="O139" s="116" t="s">
        <v>334</v>
      </c>
    </row>
    <row r="140" s="116" customFormat="1" ht="15" customHeight="1" spans="1:15">
      <c r="A140" s="135" t="s">
        <v>87</v>
      </c>
      <c r="B140" s="135" t="s">
        <v>511</v>
      </c>
      <c r="C140" s="135" t="s">
        <v>64</v>
      </c>
      <c r="D140" s="135" t="s">
        <v>333</v>
      </c>
      <c r="E140" s="136">
        <v>2.673</v>
      </c>
      <c r="F140" s="135">
        <v>166.6175</v>
      </c>
      <c r="G140" s="135">
        <v>0.822</v>
      </c>
      <c r="H140" s="135">
        <v>165.5</v>
      </c>
      <c r="I140" s="135">
        <v>0</v>
      </c>
      <c r="J140" s="150">
        <v>148.02</v>
      </c>
      <c r="K140" s="151" t="s">
        <v>80</v>
      </c>
      <c r="L140" s="134">
        <f t="shared" ref="L140:L156" si="12">E140+F140+G140-H140-I140</f>
        <v>4.61250000000001</v>
      </c>
      <c r="O140" s="116" t="s">
        <v>334</v>
      </c>
    </row>
    <row r="141" s="116" customFormat="1" ht="15" customHeight="1" spans="1:15">
      <c r="A141" s="135"/>
      <c r="B141" s="135"/>
      <c r="C141" s="135"/>
      <c r="D141" s="135"/>
      <c r="E141" s="136"/>
      <c r="F141" s="135"/>
      <c r="G141" s="135"/>
      <c r="H141" s="135"/>
      <c r="I141" s="135"/>
      <c r="J141" s="150">
        <v>17.48</v>
      </c>
      <c r="K141" s="151" t="s">
        <v>81</v>
      </c>
      <c r="L141" s="134"/>
      <c r="O141" s="116" t="s">
        <v>334</v>
      </c>
    </row>
    <row r="142" s="116" customFormat="1" ht="15" customHeight="1" spans="1:15">
      <c r="A142" s="135" t="s">
        <v>512</v>
      </c>
      <c r="B142" s="135" t="s">
        <v>513</v>
      </c>
      <c r="C142" s="135" t="s">
        <v>64</v>
      </c>
      <c r="D142" s="135" t="s">
        <v>333</v>
      </c>
      <c r="E142" s="136">
        <v>7.0975</v>
      </c>
      <c r="F142" s="135">
        <v>9.9365</v>
      </c>
      <c r="G142" s="135">
        <v>0.249</v>
      </c>
      <c r="H142" s="135">
        <v>8.9</v>
      </c>
      <c r="I142" s="135">
        <v>0</v>
      </c>
      <c r="J142" s="150">
        <v>8.9</v>
      </c>
      <c r="K142" s="151" t="s">
        <v>49</v>
      </c>
      <c r="L142" s="134">
        <f t="shared" si="12"/>
        <v>8.383</v>
      </c>
      <c r="O142" s="116" t="s">
        <v>334</v>
      </c>
    </row>
    <row r="143" s="116" customFormat="1" ht="15" customHeight="1" spans="1:15">
      <c r="A143" s="135" t="s">
        <v>514</v>
      </c>
      <c r="B143" s="135" t="s">
        <v>515</v>
      </c>
      <c r="C143" s="135" t="s">
        <v>64</v>
      </c>
      <c r="D143" s="135" t="s">
        <v>333</v>
      </c>
      <c r="E143" s="136">
        <v>1.395</v>
      </c>
      <c r="F143" s="135">
        <v>1.4325</v>
      </c>
      <c r="G143" s="133">
        <v>0</v>
      </c>
      <c r="H143" s="136">
        <v>2.5</v>
      </c>
      <c r="I143" s="136">
        <v>0.153</v>
      </c>
      <c r="J143" s="154">
        <v>2.5</v>
      </c>
      <c r="K143" s="151" t="s">
        <v>43</v>
      </c>
      <c r="L143" s="134">
        <f t="shared" si="12"/>
        <v>0.1745</v>
      </c>
      <c r="O143" s="116" t="s">
        <v>334</v>
      </c>
    </row>
    <row r="144" s="116" customFormat="1" ht="15" customHeight="1" spans="1:15">
      <c r="A144" s="135" t="s">
        <v>224</v>
      </c>
      <c r="B144" s="135" t="s">
        <v>516</v>
      </c>
      <c r="C144" s="135" t="s">
        <v>216</v>
      </c>
      <c r="D144" s="135" t="s">
        <v>333</v>
      </c>
      <c r="E144" s="136">
        <v>9.91950000000011</v>
      </c>
      <c r="F144" s="135">
        <v>12.996</v>
      </c>
      <c r="G144" s="135">
        <v>0.138</v>
      </c>
      <c r="H144" s="135">
        <v>22.2365</v>
      </c>
      <c r="I144" s="135">
        <v>0</v>
      </c>
      <c r="J144" s="150">
        <v>22.2365</v>
      </c>
      <c r="K144" s="151" t="s">
        <v>49</v>
      </c>
      <c r="L144" s="134">
        <f t="shared" si="12"/>
        <v>0.81700000000011</v>
      </c>
      <c r="O144" s="116" t="s">
        <v>334</v>
      </c>
    </row>
    <row r="145" s="116" customFormat="1" ht="15" customHeight="1" spans="1:15">
      <c r="A145" s="135" t="s">
        <v>517</v>
      </c>
      <c r="B145" s="135" t="s">
        <v>518</v>
      </c>
      <c r="C145" s="135" t="s">
        <v>216</v>
      </c>
      <c r="D145" s="135" t="s">
        <v>333</v>
      </c>
      <c r="E145" s="136">
        <v>2.2085</v>
      </c>
      <c r="F145" s="135">
        <v>2.286</v>
      </c>
      <c r="G145" s="133">
        <v>0</v>
      </c>
      <c r="H145" s="135">
        <v>0</v>
      </c>
      <c r="I145" s="135">
        <v>0</v>
      </c>
      <c r="J145" s="150">
        <v>0</v>
      </c>
      <c r="K145" s="151" t="s">
        <v>315</v>
      </c>
      <c r="L145" s="134">
        <f t="shared" si="12"/>
        <v>4.4945</v>
      </c>
      <c r="O145" s="116" t="s">
        <v>334</v>
      </c>
    </row>
    <row r="146" s="116" customFormat="1" ht="15" customHeight="1" spans="1:15">
      <c r="A146" s="135" t="s">
        <v>519</v>
      </c>
      <c r="B146" s="139" t="s">
        <v>520</v>
      </c>
      <c r="C146" s="135" t="s">
        <v>216</v>
      </c>
      <c r="D146" s="135" t="s">
        <v>333</v>
      </c>
      <c r="E146" s="136">
        <v>0</v>
      </c>
      <c r="F146" s="135">
        <v>0.0375</v>
      </c>
      <c r="G146" s="133">
        <v>0</v>
      </c>
      <c r="H146" s="135">
        <v>0</v>
      </c>
      <c r="I146" s="135">
        <v>0</v>
      </c>
      <c r="J146" s="150">
        <v>0</v>
      </c>
      <c r="K146" s="151" t="s">
        <v>315</v>
      </c>
      <c r="L146" s="134">
        <f t="shared" si="12"/>
        <v>0.0375</v>
      </c>
      <c r="O146" s="116" t="s">
        <v>334</v>
      </c>
    </row>
    <row r="147" s="116" customFormat="1" ht="15" customHeight="1" spans="1:15">
      <c r="A147" s="135" t="s">
        <v>521</v>
      </c>
      <c r="B147" s="135" t="s">
        <v>522</v>
      </c>
      <c r="C147" s="135" t="s">
        <v>216</v>
      </c>
      <c r="D147" s="135" t="s">
        <v>333</v>
      </c>
      <c r="E147" s="136">
        <v>0.4345</v>
      </c>
      <c r="F147" s="135">
        <v>1.829</v>
      </c>
      <c r="G147" s="133">
        <v>0</v>
      </c>
      <c r="H147" s="135">
        <v>1.879</v>
      </c>
      <c r="I147" s="135">
        <v>0</v>
      </c>
      <c r="J147" s="150">
        <v>1.879</v>
      </c>
      <c r="K147" s="151" t="s">
        <v>17</v>
      </c>
      <c r="L147" s="134">
        <f t="shared" si="12"/>
        <v>0.3845</v>
      </c>
      <c r="O147" s="116" t="s">
        <v>334</v>
      </c>
    </row>
    <row r="148" s="116" customFormat="1" ht="15" customHeight="1" spans="1:15">
      <c r="A148" s="135" t="s">
        <v>523</v>
      </c>
      <c r="B148" s="139" t="s">
        <v>524</v>
      </c>
      <c r="C148" s="139" t="s">
        <v>13</v>
      </c>
      <c r="D148" s="141" t="s">
        <v>333</v>
      </c>
      <c r="E148" s="136">
        <v>0.1795</v>
      </c>
      <c r="F148" s="136">
        <v>0.0045</v>
      </c>
      <c r="G148" s="133">
        <v>0</v>
      </c>
      <c r="H148" s="136">
        <v>0</v>
      </c>
      <c r="I148" s="135">
        <v>0</v>
      </c>
      <c r="J148" s="150">
        <v>0</v>
      </c>
      <c r="K148" s="151" t="s">
        <v>315</v>
      </c>
      <c r="L148" s="134">
        <f t="shared" si="12"/>
        <v>0.184</v>
      </c>
      <c r="O148" s="116" t="s">
        <v>334</v>
      </c>
    </row>
    <row r="149" s="116" customFormat="1" ht="15" customHeight="1" spans="1:15">
      <c r="A149" s="135" t="s">
        <v>525</v>
      </c>
      <c r="B149" s="139" t="s">
        <v>526</v>
      </c>
      <c r="C149" s="139" t="s">
        <v>13</v>
      </c>
      <c r="D149" s="141" t="s">
        <v>333</v>
      </c>
      <c r="E149" s="136">
        <v>0.726</v>
      </c>
      <c r="F149" s="136">
        <v>0.075</v>
      </c>
      <c r="G149" s="133">
        <v>0</v>
      </c>
      <c r="H149" s="136">
        <v>0</v>
      </c>
      <c r="I149" s="135">
        <v>0</v>
      </c>
      <c r="J149" s="150">
        <v>0</v>
      </c>
      <c r="K149" s="151" t="s">
        <v>315</v>
      </c>
      <c r="L149" s="134">
        <f t="shared" si="12"/>
        <v>0.801</v>
      </c>
      <c r="O149" s="116" t="s">
        <v>334</v>
      </c>
    </row>
    <row r="150" s="116" customFormat="1" ht="20" customHeight="1" spans="1:15">
      <c r="A150" s="135" t="s">
        <v>527</v>
      </c>
      <c r="B150" s="135" t="s">
        <v>528</v>
      </c>
      <c r="C150" s="135" t="s">
        <v>109</v>
      </c>
      <c r="D150" s="141" t="s">
        <v>333</v>
      </c>
      <c r="E150" s="136">
        <v>0</v>
      </c>
      <c r="F150" s="136">
        <v>140.0075</v>
      </c>
      <c r="G150" s="133">
        <v>0</v>
      </c>
      <c r="H150" s="136">
        <v>140.0075</v>
      </c>
      <c r="I150" s="135">
        <v>0</v>
      </c>
      <c r="J150" s="150">
        <v>140.0075</v>
      </c>
      <c r="K150" s="153" t="s">
        <v>345</v>
      </c>
      <c r="L150" s="134">
        <f t="shared" si="12"/>
        <v>0</v>
      </c>
      <c r="O150" s="116" t="s">
        <v>334</v>
      </c>
    </row>
    <row r="151" s="116" customFormat="1" ht="20" customHeight="1" spans="1:15">
      <c r="A151" s="135" t="s">
        <v>529</v>
      </c>
      <c r="B151" s="139" t="s">
        <v>530</v>
      </c>
      <c r="C151" s="139" t="s">
        <v>98</v>
      </c>
      <c r="D151" s="141" t="s">
        <v>333</v>
      </c>
      <c r="E151" s="136">
        <v>0.056</v>
      </c>
      <c r="F151" s="136">
        <v>0</v>
      </c>
      <c r="G151" s="133">
        <v>0</v>
      </c>
      <c r="H151" s="136">
        <v>0</v>
      </c>
      <c r="I151" s="135">
        <v>0</v>
      </c>
      <c r="J151" s="150">
        <v>0</v>
      </c>
      <c r="K151" s="151" t="s">
        <v>315</v>
      </c>
      <c r="L151" s="134">
        <f t="shared" si="12"/>
        <v>0.056</v>
      </c>
      <c r="O151" s="116" t="s">
        <v>334</v>
      </c>
    </row>
    <row r="152" s="116" customFormat="1" ht="15" customHeight="1" spans="1:15">
      <c r="A152" s="135" t="s">
        <v>531</v>
      </c>
      <c r="B152" s="135" t="s">
        <v>532</v>
      </c>
      <c r="C152" s="135" t="s">
        <v>109</v>
      </c>
      <c r="D152" s="141" t="s">
        <v>333</v>
      </c>
      <c r="E152" s="136">
        <v>0</v>
      </c>
      <c r="F152" s="135">
        <v>1343.356</v>
      </c>
      <c r="G152" s="133">
        <v>0</v>
      </c>
      <c r="H152" s="135">
        <v>1343.356</v>
      </c>
      <c r="I152" s="135">
        <v>0</v>
      </c>
      <c r="J152" s="150">
        <v>1343.356</v>
      </c>
      <c r="K152" s="153" t="s">
        <v>345</v>
      </c>
      <c r="L152" s="134">
        <f t="shared" si="12"/>
        <v>0</v>
      </c>
      <c r="O152" s="116" t="s">
        <v>334</v>
      </c>
    </row>
    <row r="153" s="116" customFormat="1" ht="15" customHeight="1" spans="1:15">
      <c r="A153" s="135" t="s">
        <v>533</v>
      </c>
      <c r="B153" s="135" t="s">
        <v>534</v>
      </c>
      <c r="C153" s="135" t="s">
        <v>98</v>
      </c>
      <c r="D153" s="135" t="s">
        <v>333</v>
      </c>
      <c r="E153" s="136">
        <v>5.252</v>
      </c>
      <c r="F153" s="135">
        <v>7.693</v>
      </c>
      <c r="G153" s="135">
        <v>0.263</v>
      </c>
      <c r="H153" s="135">
        <v>13.208</v>
      </c>
      <c r="I153" s="135">
        <v>0</v>
      </c>
      <c r="J153" s="150">
        <v>13.208</v>
      </c>
      <c r="K153" s="151" t="s">
        <v>17</v>
      </c>
      <c r="L153" s="136">
        <f t="shared" si="12"/>
        <v>0</v>
      </c>
      <c r="O153" s="116" t="s">
        <v>334</v>
      </c>
    </row>
    <row r="154" s="116" customFormat="1" ht="15" customHeight="1" spans="1:15">
      <c r="A154" s="135" t="s">
        <v>535</v>
      </c>
      <c r="B154" s="135" t="s">
        <v>536</v>
      </c>
      <c r="C154" s="135" t="s">
        <v>537</v>
      </c>
      <c r="D154" s="135" t="s">
        <v>333</v>
      </c>
      <c r="E154" s="136">
        <v>3.425</v>
      </c>
      <c r="F154" s="135">
        <v>5.579</v>
      </c>
      <c r="G154" s="135">
        <v>0.69</v>
      </c>
      <c r="H154" s="135">
        <v>9.08</v>
      </c>
      <c r="I154" s="135">
        <v>0</v>
      </c>
      <c r="J154" s="154">
        <v>9.08</v>
      </c>
      <c r="K154" s="151" t="s">
        <v>17</v>
      </c>
      <c r="L154" s="136">
        <f t="shared" si="12"/>
        <v>0.613999999999999</v>
      </c>
      <c r="O154" s="116" t="s">
        <v>334</v>
      </c>
    </row>
    <row r="155" s="116" customFormat="1" ht="15" customHeight="1" spans="1:15">
      <c r="A155" s="135" t="s">
        <v>538</v>
      </c>
      <c r="B155" s="139" t="s">
        <v>539</v>
      </c>
      <c r="C155" s="135" t="s">
        <v>98</v>
      </c>
      <c r="D155" s="135" t="s">
        <v>333</v>
      </c>
      <c r="E155" s="141">
        <v>2.283</v>
      </c>
      <c r="F155" s="135">
        <v>8.584</v>
      </c>
      <c r="G155" s="133">
        <v>0</v>
      </c>
      <c r="H155" s="135">
        <v>7.89</v>
      </c>
      <c r="I155" s="135">
        <v>0</v>
      </c>
      <c r="J155" s="150">
        <v>7.89</v>
      </c>
      <c r="K155" s="150" t="s">
        <v>21</v>
      </c>
      <c r="L155" s="136">
        <f t="shared" si="12"/>
        <v>2.977</v>
      </c>
      <c r="O155" s="116" t="s">
        <v>334</v>
      </c>
    </row>
    <row r="156" s="116" customFormat="1" ht="15" customHeight="1" spans="1:15">
      <c r="A156" s="135" t="s">
        <v>540</v>
      </c>
      <c r="B156" s="135" t="s">
        <v>541</v>
      </c>
      <c r="C156" s="135" t="s">
        <v>109</v>
      </c>
      <c r="D156" s="135" t="s">
        <v>333</v>
      </c>
      <c r="E156" s="135">
        <v>69.0075</v>
      </c>
      <c r="F156" s="135">
        <v>444.4455</v>
      </c>
      <c r="G156" s="137">
        <v>0</v>
      </c>
      <c r="H156" s="135">
        <v>485.05</v>
      </c>
      <c r="I156" s="135">
        <v>0.49</v>
      </c>
      <c r="J156" s="154">
        <v>56.24</v>
      </c>
      <c r="K156" s="151" t="s">
        <v>542</v>
      </c>
      <c r="L156" s="136">
        <f t="shared" si="12"/>
        <v>27.913</v>
      </c>
      <c r="O156" s="116" t="s">
        <v>334</v>
      </c>
    </row>
    <row r="157" s="116" customFormat="1" ht="15" customHeight="1" spans="1:15">
      <c r="A157" s="135"/>
      <c r="B157" s="135"/>
      <c r="C157" s="135"/>
      <c r="D157" s="135"/>
      <c r="E157" s="135"/>
      <c r="F157" s="135"/>
      <c r="G157" s="140"/>
      <c r="H157" s="135"/>
      <c r="I157" s="135"/>
      <c r="J157" s="154">
        <v>26.86</v>
      </c>
      <c r="K157" s="151" t="s">
        <v>543</v>
      </c>
      <c r="L157" s="136"/>
      <c r="O157" s="116" t="s">
        <v>334</v>
      </c>
    </row>
    <row r="158" s="116" customFormat="1" ht="15" customHeight="1" spans="1:15">
      <c r="A158" s="135"/>
      <c r="B158" s="135"/>
      <c r="C158" s="135"/>
      <c r="D158" s="135"/>
      <c r="E158" s="135"/>
      <c r="F158" s="135"/>
      <c r="G158" s="140"/>
      <c r="H158" s="135"/>
      <c r="I158" s="135"/>
      <c r="J158" s="154">
        <v>348.96</v>
      </c>
      <c r="K158" s="151" t="s">
        <v>101</v>
      </c>
      <c r="L158" s="136"/>
      <c r="O158" s="116" t="s">
        <v>334</v>
      </c>
    </row>
    <row r="159" s="116" customFormat="1" ht="15" customHeight="1" spans="1:15">
      <c r="A159" s="135"/>
      <c r="B159" s="135"/>
      <c r="C159" s="135"/>
      <c r="D159" s="135"/>
      <c r="E159" s="135"/>
      <c r="F159" s="135"/>
      <c r="G159" s="138"/>
      <c r="H159" s="135"/>
      <c r="I159" s="135"/>
      <c r="J159" s="154">
        <v>52.99</v>
      </c>
      <c r="K159" s="151" t="s">
        <v>544</v>
      </c>
      <c r="L159" s="136"/>
      <c r="O159" s="116" t="s">
        <v>334</v>
      </c>
    </row>
    <row r="160" s="116" customFormat="1" ht="17" customHeight="1" spans="1:15">
      <c r="A160" s="135" t="s">
        <v>545</v>
      </c>
      <c r="B160" s="135" t="s">
        <v>546</v>
      </c>
      <c r="C160" s="135" t="s">
        <v>547</v>
      </c>
      <c r="D160" s="135" t="s">
        <v>333</v>
      </c>
      <c r="E160" s="136">
        <v>2.5485</v>
      </c>
      <c r="F160" s="135">
        <v>1.7645</v>
      </c>
      <c r="G160" s="133">
        <v>0</v>
      </c>
      <c r="H160" s="135">
        <v>4.313</v>
      </c>
      <c r="I160" s="135">
        <v>0</v>
      </c>
      <c r="J160" s="154">
        <v>4.313</v>
      </c>
      <c r="K160" s="151" t="s">
        <v>345</v>
      </c>
      <c r="L160" s="136">
        <f t="shared" ref="L160:L189" si="13">E160+F160+G160-H160-I160</f>
        <v>0</v>
      </c>
      <c r="O160" s="116" t="s">
        <v>334</v>
      </c>
    </row>
    <row r="161" s="116" customFormat="1" ht="15" customHeight="1" spans="1:15">
      <c r="A161" s="135" t="s">
        <v>548</v>
      </c>
      <c r="B161" s="135" t="s">
        <v>549</v>
      </c>
      <c r="C161" s="135" t="s">
        <v>98</v>
      </c>
      <c r="D161" s="135" t="s">
        <v>333</v>
      </c>
      <c r="E161" s="136">
        <v>2.8695</v>
      </c>
      <c r="F161" s="135">
        <v>30.289</v>
      </c>
      <c r="G161" s="133">
        <v>0</v>
      </c>
      <c r="H161" s="135">
        <v>28.75</v>
      </c>
      <c r="I161" s="135">
        <v>0.167</v>
      </c>
      <c r="J161" s="154">
        <v>28.75</v>
      </c>
      <c r="K161" s="151" t="s">
        <v>17</v>
      </c>
      <c r="L161" s="136">
        <f t="shared" si="13"/>
        <v>4.2415</v>
      </c>
      <c r="O161" s="116" t="s">
        <v>334</v>
      </c>
    </row>
    <row r="162" s="116" customFormat="1" ht="15" customHeight="1" spans="1:15">
      <c r="A162" s="139" t="s">
        <v>550</v>
      </c>
      <c r="B162" s="139" t="s">
        <v>551</v>
      </c>
      <c r="C162" s="135" t="s">
        <v>109</v>
      </c>
      <c r="D162" s="141" t="s">
        <v>333</v>
      </c>
      <c r="E162" s="136">
        <v>0</v>
      </c>
      <c r="F162" s="135">
        <v>9.2955</v>
      </c>
      <c r="G162" s="133">
        <v>0</v>
      </c>
      <c r="H162" s="135">
        <v>9.2955</v>
      </c>
      <c r="I162" s="135">
        <v>0</v>
      </c>
      <c r="J162" s="154">
        <v>9.2955</v>
      </c>
      <c r="K162" s="153" t="s">
        <v>345</v>
      </c>
      <c r="L162" s="136">
        <f t="shared" si="13"/>
        <v>0</v>
      </c>
      <c r="O162" s="116" t="s">
        <v>334</v>
      </c>
    </row>
    <row r="163" s="116" customFormat="1" ht="15" customHeight="1" spans="1:15">
      <c r="A163" s="135" t="s">
        <v>552</v>
      </c>
      <c r="B163" s="135" t="s">
        <v>553</v>
      </c>
      <c r="C163" s="135" t="s">
        <v>109</v>
      </c>
      <c r="D163" s="141" t="s">
        <v>333</v>
      </c>
      <c r="E163" s="136">
        <v>0</v>
      </c>
      <c r="F163" s="135">
        <v>90.276</v>
      </c>
      <c r="G163" s="133">
        <v>0</v>
      </c>
      <c r="H163" s="135">
        <v>90.276</v>
      </c>
      <c r="I163" s="135">
        <v>0</v>
      </c>
      <c r="J163" s="150">
        <v>90.276</v>
      </c>
      <c r="K163" s="153" t="s">
        <v>345</v>
      </c>
      <c r="L163" s="134">
        <f t="shared" si="13"/>
        <v>0</v>
      </c>
      <c r="O163" s="116" t="s">
        <v>334</v>
      </c>
    </row>
    <row r="164" s="116" customFormat="1" ht="15" customHeight="1" spans="1:15">
      <c r="A164" s="135" t="s">
        <v>554</v>
      </c>
      <c r="B164" s="135" t="s">
        <v>555</v>
      </c>
      <c r="C164" s="135" t="s">
        <v>109</v>
      </c>
      <c r="D164" s="141" t="s">
        <v>333</v>
      </c>
      <c r="E164" s="136">
        <v>0</v>
      </c>
      <c r="F164" s="135">
        <v>524.698</v>
      </c>
      <c r="G164" s="133">
        <v>0</v>
      </c>
      <c r="H164" s="135">
        <v>524.698</v>
      </c>
      <c r="I164" s="135">
        <v>0</v>
      </c>
      <c r="J164" s="150">
        <v>524.698</v>
      </c>
      <c r="K164" s="153" t="s">
        <v>345</v>
      </c>
      <c r="L164" s="134">
        <f t="shared" si="13"/>
        <v>0</v>
      </c>
      <c r="O164" s="116" t="s">
        <v>334</v>
      </c>
    </row>
    <row r="165" s="116" customFormat="1" ht="15" customHeight="1" spans="1:15">
      <c r="A165" s="135" t="s">
        <v>556</v>
      </c>
      <c r="B165" s="135" t="s">
        <v>557</v>
      </c>
      <c r="C165" s="135" t="s">
        <v>98</v>
      </c>
      <c r="D165" s="135" t="s">
        <v>333</v>
      </c>
      <c r="E165" s="136">
        <v>0</v>
      </c>
      <c r="F165" s="135">
        <v>128.8145</v>
      </c>
      <c r="G165" s="133">
        <v>0</v>
      </c>
      <c r="H165" s="135">
        <v>128.8145</v>
      </c>
      <c r="I165" s="135">
        <v>0</v>
      </c>
      <c r="J165" s="150">
        <v>128.8145</v>
      </c>
      <c r="K165" s="153" t="s">
        <v>345</v>
      </c>
      <c r="L165" s="134">
        <f t="shared" si="13"/>
        <v>0</v>
      </c>
      <c r="O165" s="116" t="s">
        <v>334</v>
      </c>
    </row>
    <row r="166" s="116" customFormat="1" ht="15" customHeight="1" spans="1:15">
      <c r="A166" s="135" t="s">
        <v>558</v>
      </c>
      <c r="B166" s="139" t="s">
        <v>559</v>
      </c>
      <c r="C166" s="139" t="s">
        <v>98</v>
      </c>
      <c r="D166" s="141" t="s">
        <v>333</v>
      </c>
      <c r="E166" s="136">
        <v>1.271</v>
      </c>
      <c r="F166" s="136">
        <v>0.2345</v>
      </c>
      <c r="G166" s="133">
        <v>0</v>
      </c>
      <c r="H166" s="136">
        <v>0</v>
      </c>
      <c r="I166" s="135">
        <v>0</v>
      </c>
      <c r="J166" s="150">
        <v>0</v>
      </c>
      <c r="K166" s="151" t="s">
        <v>315</v>
      </c>
      <c r="L166" s="134">
        <f t="shared" si="13"/>
        <v>1.5055</v>
      </c>
      <c r="O166" s="116" t="s">
        <v>334</v>
      </c>
    </row>
    <row r="167" s="116" customFormat="1" ht="23" customHeight="1" spans="1:15">
      <c r="A167" s="135" t="s">
        <v>560</v>
      </c>
      <c r="B167" s="135" t="s">
        <v>561</v>
      </c>
      <c r="C167" s="135" t="s">
        <v>98</v>
      </c>
      <c r="D167" s="135" t="s">
        <v>333</v>
      </c>
      <c r="E167" s="136">
        <v>0.268</v>
      </c>
      <c r="F167" s="135">
        <v>0</v>
      </c>
      <c r="G167" s="133">
        <v>0</v>
      </c>
      <c r="H167" s="135">
        <v>0.26</v>
      </c>
      <c r="I167" s="135">
        <v>0.008</v>
      </c>
      <c r="J167" s="154">
        <v>0.26</v>
      </c>
      <c r="K167" s="151" t="s">
        <v>17</v>
      </c>
      <c r="L167" s="136">
        <f t="shared" si="13"/>
        <v>0</v>
      </c>
      <c r="O167" s="116" t="s">
        <v>334</v>
      </c>
    </row>
    <row r="168" s="116" customFormat="1" ht="23" customHeight="1" spans="1:15">
      <c r="A168" s="135" t="s">
        <v>562</v>
      </c>
      <c r="B168" s="135" t="s">
        <v>563</v>
      </c>
      <c r="C168" s="135" t="s">
        <v>98</v>
      </c>
      <c r="D168" s="135" t="s">
        <v>333</v>
      </c>
      <c r="E168" s="136">
        <v>2.472</v>
      </c>
      <c r="F168" s="135">
        <v>10.3855</v>
      </c>
      <c r="G168" s="133">
        <v>0</v>
      </c>
      <c r="H168" s="135">
        <v>10.7595</v>
      </c>
      <c r="I168" s="135">
        <v>0</v>
      </c>
      <c r="J168" s="154">
        <v>10.7595</v>
      </c>
      <c r="K168" s="151" t="s">
        <v>17</v>
      </c>
      <c r="L168" s="136">
        <f t="shared" si="13"/>
        <v>2.098</v>
      </c>
      <c r="O168" s="116" t="s">
        <v>334</v>
      </c>
    </row>
    <row r="169" s="117" customFormat="1" ht="23" customHeight="1" spans="1:15">
      <c r="A169" s="135" t="s">
        <v>564</v>
      </c>
      <c r="B169" s="135" t="s">
        <v>565</v>
      </c>
      <c r="C169" s="135" t="s">
        <v>98</v>
      </c>
      <c r="D169" s="135" t="s">
        <v>333</v>
      </c>
      <c r="E169" s="136">
        <v>1.7725</v>
      </c>
      <c r="F169" s="135">
        <v>6.969</v>
      </c>
      <c r="G169" s="133">
        <v>0</v>
      </c>
      <c r="H169" s="135">
        <v>7.279</v>
      </c>
      <c r="I169" s="135">
        <v>0</v>
      </c>
      <c r="J169" s="154">
        <v>7.279</v>
      </c>
      <c r="K169" s="151" t="s">
        <v>17</v>
      </c>
      <c r="L169" s="136">
        <f t="shared" si="13"/>
        <v>1.4625</v>
      </c>
      <c r="M169" s="116"/>
      <c r="N169" s="116"/>
      <c r="O169" s="116" t="s">
        <v>334</v>
      </c>
    </row>
    <row r="170" s="116" customFormat="1" ht="19" customHeight="1" spans="1:15">
      <c r="A170" s="139" t="s">
        <v>566</v>
      </c>
      <c r="B170" s="139" t="s">
        <v>567</v>
      </c>
      <c r="C170" s="135" t="s">
        <v>568</v>
      </c>
      <c r="D170" s="135" t="s">
        <v>333</v>
      </c>
      <c r="E170" s="136">
        <v>0</v>
      </c>
      <c r="F170" s="135">
        <v>17.0345</v>
      </c>
      <c r="G170" s="133">
        <v>0</v>
      </c>
      <c r="H170" s="135">
        <v>0</v>
      </c>
      <c r="I170" s="135">
        <v>0</v>
      </c>
      <c r="J170" s="150">
        <v>0</v>
      </c>
      <c r="K170" s="151" t="s">
        <v>315</v>
      </c>
      <c r="L170" s="136">
        <f t="shared" si="13"/>
        <v>17.0345</v>
      </c>
      <c r="O170" s="116" t="s">
        <v>334</v>
      </c>
    </row>
    <row r="171" s="116" customFormat="1" ht="19" customHeight="1" spans="1:15">
      <c r="A171" s="139" t="s">
        <v>569</v>
      </c>
      <c r="B171" s="139" t="s">
        <v>570</v>
      </c>
      <c r="C171" s="135" t="s">
        <v>98</v>
      </c>
      <c r="D171" s="135" t="s">
        <v>333</v>
      </c>
      <c r="E171" s="136">
        <v>0</v>
      </c>
      <c r="F171" s="135">
        <v>2.1395</v>
      </c>
      <c r="G171" s="133">
        <v>0</v>
      </c>
      <c r="H171" s="135">
        <v>0</v>
      </c>
      <c r="I171" s="135">
        <v>0</v>
      </c>
      <c r="J171" s="150">
        <v>0</v>
      </c>
      <c r="K171" s="151" t="s">
        <v>315</v>
      </c>
      <c r="L171" s="136">
        <f t="shared" si="13"/>
        <v>2.1395</v>
      </c>
      <c r="O171" s="116" t="s">
        <v>334</v>
      </c>
    </row>
    <row r="172" s="116" customFormat="1" ht="19" customHeight="1" spans="1:15">
      <c r="A172" s="139" t="s">
        <v>571</v>
      </c>
      <c r="B172" s="139" t="s">
        <v>572</v>
      </c>
      <c r="C172" s="135" t="s">
        <v>98</v>
      </c>
      <c r="D172" s="135" t="s">
        <v>333</v>
      </c>
      <c r="E172" s="136">
        <v>0</v>
      </c>
      <c r="F172" s="135">
        <v>13.237</v>
      </c>
      <c r="G172" s="133">
        <v>0</v>
      </c>
      <c r="H172" s="135">
        <v>13.237</v>
      </c>
      <c r="I172" s="135">
        <v>0</v>
      </c>
      <c r="J172" s="154">
        <v>13.237</v>
      </c>
      <c r="K172" s="151" t="s">
        <v>345</v>
      </c>
      <c r="L172" s="136">
        <f t="shared" si="13"/>
        <v>0</v>
      </c>
      <c r="O172" s="116" t="s">
        <v>334</v>
      </c>
    </row>
    <row r="173" s="116" customFormat="1" ht="19" customHeight="1" spans="1:15">
      <c r="A173" s="139" t="s">
        <v>573</v>
      </c>
      <c r="B173" s="139" t="s">
        <v>574</v>
      </c>
      <c r="C173" s="135" t="s">
        <v>98</v>
      </c>
      <c r="D173" s="135" t="s">
        <v>333</v>
      </c>
      <c r="E173" s="136">
        <v>0</v>
      </c>
      <c r="F173" s="135">
        <v>2.119</v>
      </c>
      <c r="G173" s="133">
        <v>0</v>
      </c>
      <c r="H173" s="135">
        <v>0</v>
      </c>
      <c r="I173" s="135">
        <v>0</v>
      </c>
      <c r="J173" s="150">
        <v>0</v>
      </c>
      <c r="K173" s="151" t="s">
        <v>315</v>
      </c>
      <c r="L173" s="136">
        <f t="shared" si="13"/>
        <v>2.119</v>
      </c>
      <c r="O173" s="116" t="s">
        <v>334</v>
      </c>
    </row>
    <row r="174" s="116" customFormat="1" ht="19" customHeight="1" spans="1:15">
      <c r="A174" s="139" t="s">
        <v>575</v>
      </c>
      <c r="B174" s="139" t="s">
        <v>576</v>
      </c>
      <c r="C174" s="139" t="s">
        <v>98</v>
      </c>
      <c r="D174" s="139" t="s">
        <v>333</v>
      </c>
      <c r="E174" s="141">
        <v>4.68800000000001</v>
      </c>
      <c r="F174" s="139">
        <v>3.3165</v>
      </c>
      <c r="G174" s="139">
        <v>0.157</v>
      </c>
      <c r="H174" s="139">
        <v>7.31</v>
      </c>
      <c r="I174" s="135">
        <v>0</v>
      </c>
      <c r="J174" s="154">
        <v>7.31</v>
      </c>
      <c r="K174" s="151" t="s">
        <v>17</v>
      </c>
      <c r="L174" s="136">
        <f t="shared" si="13"/>
        <v>0.851500000000011</v>
      </c>
      <c r="O174" s="116" t="s">
        <v>334</v>
      </c>
    </row>
    <row r="175" s="116" customFormat="1" ht="19" customHeight="1" spans="1:15">
      <c r="A175" s="139" t="s">
        <v>577</v>
      </c>
      <c r="B175" s="139" t="s">
        <v>578</v>
      </c>
      <c r="C175" s="139" t="s">
        <v>568</v>
      </c>
      <c r="D175" s="139" t="s">
        <v>333</v>
      </c>
      <c r="E175" s="141">
        <v>7.5105</v>
      </c>
      <c r="F175" s="139">
        <v>1.5435</v>
      </c>
      <c r="G175" s="139">
        <v>0.178</v>
      </c>
      <c r="H175" s="139">
        <v>8.9375</v>
      </c>
      <c r="I175" s="135">
        <v>0</v>
      </c>
      <c r="J175" s="154">
        <v>8.9375</v>
      </c>
      <c r="K175" s="151" t="s">
        <v>17</v>
      </c>
      <c r="L175" s="134">
        <f t="shared" si="13"/>
        <v>0.294500000000001</v>
      </c>
      <c r="O175" s="116" t="s">
        <v>334</v>
      </c>
    </row>
    <row r="176" s="116" customFormat="1" ht="19" customHeight="1" spans="1:15">
      <c r="A176" s="135" t="s">
        <v>579</v>
      </c>
      <c r="B176" s="135" t="s">
        <v>580</v>
      </c>
      <c r="C176" s="135" t="s">
        <v>568</v>
      </c>
      <c r="D176" s="135" t="s">
        <v>333</v>
      </c>
      <c r="E176" s="136">
        <v>3.593</v>
      </c>
      <c r="F176" s="135">
        <v>12.977</v>
      </c>
      <c r="G176" s="133">
        <v>0</v>
      </c>
      <c r="H176" s="135">
        <v>11.95</v>
      </c>
      <c r="I176" s="135">
        <v>0</v>
      </c>
      <c r="J176" s="154">
        <v>11.95</v>
      </c>
      <c r="K176" s="151" t="s">
        <v>17</v>
      </c>
      <c r="L176" s="136">
        <f t="shared" si="13"/>
        <v>4.62</v>
      </c>
      <c r="O176" s="116" t="s">
        <v>334</v>
      </c>
    </row>
    <row r="177" s="117" customFormat="1" ht="23" customHeight="1" spans="1:15">
      <c r="A177" s="135" t="s">
        <v>581</v>
      </c>
      <c r="B177" s="139" t="s">
        <v>582</v>
      </c>
      <c r="C177" s="135" t="s">
        <v>98</v>
      </c>
      <c r="D177" s="135" t="s">
        <v>333</v>
      </c>
      <c r="E177" s="136">
        <v>0</v>
      </c>
      <c r="F177" s="136">
        <v>24.0935</v>
      </c>
      <c r="G177" s="133">
        <v>0</v>
      </c>
      <c r="H177" s="136">
        <v>24.0935</v>
      </c>
      <c r="I177" s="135">
        <v>0</v>
      </c>
      <c r="J177" s="150">
        <v>24.0935</v>
      </c>
      <c r="K177" s="153" t="s">
        <v>345</v>
      </c>
      <c r="L177" s="134">
        <f t="shared" si="13"/>
        <v>0</v>
      </c>
      <c r="M177" s="116"/>
      <c r="N177" s="116"/>
      <c r="O177" s="116" t="s">
        <v>334</v>
      </c>
    </row>
    <row r="178" s="115" customFormat="1" spans="1:15">
      <c r="A178" s="141" t="s">
        <v>583</v>
      </c>
      <c r="B178" s="139" t="s">
        <v>153</v>
      </c>
      <c r="C178" s="139" t="s">
        <v>150</v>
      </c>
      <c r="D178" s="139" t="s">
        <v>340</v>
      </c>
      <c r="E178" s="136">
        <v>0.2815</v>
      </c>
      <c r="F178" s="136">
        <v>1.4825</v>
      </c>
      <c r="G178" s="133">
        <v>0</v>
      </c>
      <c r="H178" s="136">
        <v>1.29</v>
      </c>
      <c r="I178" s="135">
        <v>0</v>
      </c>
      <c r="J178" s="150">
        <v>1.29</v>
      </c>
      <c r="K178" s="151" t="s">
        <v>140</v>
      </c>
      <c r="L178" s="134">
        <f t="shared" si="13"/>
        <v>0.474</v>
      </c>
      <c r="M178" s="116" t="s">
        <v>341</v>
      </c>
      <c r="N178" s="116"/>
      <c r="O178" s="116" t="s">
        <v>341</v>
      </c>
    </row>
    <row r="179" s="115" customFormat="1" ht="30" customHeight="1" spans="1:15">
      <c r="A179" s="135" t="s">
        <v>152</v>
      </c>
      <c r="B179" s="135" t="s">
        <v>584</v>
      </c>
      <c r="C179" s="135" t="s">
        <v>585</v>
      </c>
      <c r="D179" s="135" t="s">
        <v>333</v>
      </c>
      <c r="E179" s="136">
        <v>1.05199999999999</v>
      </c>
      <c r="F179" s="135">
        <v>64.8335</v>
      </c>
      <c r="G179" s="133">
        <v>0</v>
      </c>
      <c r="H179" s="135">
        <v>54.35</v>
      </c>
      <c r="I179" s="135">
        <v>0</v>
      </c>
      <c r="J179" s="154">
        <v>54.35</v>
      </c>
      <c r="K179" s="151" t="s">
        <v>144</v>
      </c>
      <c r="L179" s="136">
        <f t="shared" si="13"/>
        <v>11.5355</v>
      </c>
      <c r="M179" s="116"/>
      <c r="N179" s="116"/>
      <c r="O179" s="116" t="s">
        <v>334</v>
      </c>
    </row>
    <row r="180" s="115" customFormat="1" ht="36" customHeight="1" spans="1:15">
      <c r="A180" s="135" t="s">
        <v>155</v>
      </c>
      <c r="B180" s="135" t="s">
        <v>586</v>
      </c>
      <c r="C180" s="135" t="s">
        <v>585</v>
      </c>
      <c r="D180" s="135" t="s">
        <v>333</v>
      </c>
      <c r="E180" s="136">
        <v>1.499</v>
      </c>
      <c r="F180" s="135">
        <v>29.472</v>
      </c>
      <c r="G180" s="133">
        <v>0</v>
      </c>
      <c r="H180" s="135">
        <v>27.46</v>
      </c>
      <c r="I180" s="135">
        <v>0</v>
      </c>
      <c r="J180" s="154">
        <v>27.46</v>
      </c>
      <c r="K180" s="151" t="s">
        <v>144</v>
      </c>
      <c r="L180" s="136">
        <f t="shared" si="13"/>
        <v>3.511</v>
      </c>
      <c r="M180" s="116"/>
      <c r="N180" s="116"/>
      <c r="O180" s="116" t="s">
        <v>334</v>
      </c>
    </row>
    <row r="181" s="115" customFormat="1" spans="1:15">
      <c r="A181" s="135" t="s">
        <v>587</v>
      </c>
      <c r="B181" s="139" t="s">
        <v>588</v>
      </c>
      <c r="C181" s="135" t="s">
        <v>589</v>
      </c>
      <c r="D181" s="141" t="s">
        <v>333</v>
      </c>
      <c r="E181" s="136">
        <v>0</v>
      </c>
      <c r="F181" s="135">
        <v>0.199</v>
      </c>
      <c r="G181" s="133">
        <v>0</v>
      </c>
      <c r="H181" s="135">
        <v>0</v>
      </c>
      <c r="I181" s="135">
        <v>0</v>
      </c>
      <c r="J181" s="150">
        <v>0</v>
      </c>
      <c r="K181" s="151" t="s">
        <v>315</v>
      </c>
      <c r="L181" s="136">
        <f t="shared" si="13"/>
        <v>0.199</v>
      </c>
      <c r="M181" s="116"/>
      <c r="N181" s="116"/>
      <c r="O181" s="116" t="s">
        <v>334</v>
      </c>
    </row>
    <row r="182" s="115" customFormat="1" spans="1:15">
      <c r="A182" s="139" t="s">
        <v>590</v>
      </c>
      <c r="B182" s="135" t="s">
        <v>591</v>
      </c>
      <c r="C182" s="135" t="s">
        <v>589</v>
      </c>
      <c r="D182" s="141" t="s">
        <v>333</v>
      </c>
      <c r="E182" s="136">
        <v>18.3305</v>
      </c>
      <c r="F182" s="136">
        <v>4.2565</v>
      </c>
      <c r="G182" s="133">
        <v>0</v>
      </c>
      <c r="H182" s="136">
        <v>0</v>
      </c>
      <c r="I182" s="135">
        <v>0</v>
      </c>
      <c r="J182" s="150">
        <v>0</v>
      </c>
      <c r="K182" s="151" t="s">
        <v>315</v>
      </c>
      <c r="L182" s="136">
        <f t="shared" si="13"/>
        <v>22.587</v>
      </c>
      <c r="M182" s="116"/>
      <c r="N182" s="116"/>
      <c r="O182" s="116" t="s">
        <v>334</v>
      </c>
    </row>
    <row r="183" s="115" customFormat="1" spans="1:15">
      <c r="A183" s="139" t="s">
        <v>592</v>
      </c>
      <c r="B183" s="135" t="s">
        <v>593</v>
      </c>
      <c r="C183" s="135" t="s">
        <v>213</v>
      </c>
      <c r="D183" s="141" t="s">
        <v>333</v>
      </c>
      <c r="E183" s="136">
        <v>0.068</v>
      </c>
      <c r="F183" s="136">
        <v>0.264</v>
      </c>
      <c r="G183" s="133">
        <v>0</v>
      </c>
      <c r="H183" s="136">
        <v>0.2775</v>
      </c>
      <c r="I183" s="135">
        <v>0</v>
      </c>
      <c r="J183" s="154">
        <v>0.2775</v>
      </c>
      <c r="K183" s="151" t="s">
        <v>17</v>
      </c>
      <c r="L183" s="136">
        <f t="shared" si="13"/>
        <v>0.0545</v>
      </c>
      <c r="M183" s="116"/>
      <c r="N183" s="116"/>
      <c r="O183" s="116" t="s">
        <v>334</v>
      </c>
    </row>
    <row r="184" s="115" customFormat="1" spans="1:15">
      <c r="A184" s="139" t="s">
        <v>594</v>
      </c>
      <c r="B184" s="139" t="s">
        <v>595</v>
      </c>
      <c r="C184" s="139" t="s">
        <v>225</v>
      </c>
      <c r="D184" s="139" t="s">
        <v>333</v>
      </c>
      <c r="E184" s="141">
        <v>0.9775</v>
      </c>
      <c r="F184" s="139">
        <v>1.048</v>
      </c>
      <c r="G184" s="133">
        <v>0</v>
      </c>
      <c r="H184" s="139">
        <v>0</v>
      </c>
      <c r="I184" s="135">
        <v>0</v>
      </c>
      <c r="J184" s="150">
        <v>0</v>
      </c>
      <c r="K184" s="151" t="s">
        <v>315</v>
      </c>
      <c r="L184" s="134">
        <f t="shared" si="13"/>
        <v>2.0255</v>
      </c>
      <c r="M184" s="116"/>
      <c r="N184" s="116"/>
      <c r="O184" s="116" t="s">
        <v>334</v>
      </c>
    </row>
    <row r="185" s="115" customFormat="1" spans="1:15">
      <c r="A185" s="135" t="s">
        <v>596</v>
      </c>
      <c r="B185" s="135" t="s">
        <v>597</v>
      </c>
      <c r="C185" s="135" t="s">
        <v>237</v>
      </c>
      <c r="D185" s="135" t="s">
        <v>333</v>
      </c>
      <c r="E185" s="136">
        <v>2.937</v>
      </c>
      <c r="F185" s="135">
        <v>3.129</v>
      </c>
      <c r="G185" s="133">
        <v>0</v>
      </c>
      <c r="H185" s="136">
        <v>4.34</v>
      </c>
      <c r="I185" s="135">
        <v>0</v>
      </c>
      <c r="J185" s="150">
        <v>4.34</v>
      </c>
      <c r="K185" s="151" t="s">
        <v>49</v>
      </c>
      <c r="L185" s="134">
        <f t="shared" si="13"/>
        <v>1.726</v>
      </c>
      <c r="M185" s="116"/>
      <c r="N185" s="116"/>
      <c r="O185" s="116" t="s">
        <v>334</v>
      </c>
    </row>
    <row r="186" s="115" customFormat="1" spans="1:15">
      <c r="A186" s="139" t="s">
        <v>598</v>
      </c>
      <c r="B186" s="139" t="s">
        <v>599</v>
      </c>
      <c r="C186" s="139" t="s">
        <v>600</v>
      </c>
      <c r="D186" s="139" t="s">
        <v>333</v>
      </c>
      <c r="E186" s="141">
        <v>1.2525</v>
      </c>
      <c r="F186" s="139">
        <v>2.854</v>
      </c>
      <c r="G186" s="133">
        <v>0</v>
      </c>
      <c r="H186" s="139">
        <v>3.32</v>
      </c>
      <c r="I186" s="135">
        <v>0</v>
      </c>
      <c r="J186" s="154">
        <v>3.32</v>
      </c>
      <c r="K186" s="151" t="s">
        <v>480</v>
      </c>
      <c r="L186" s="134">
        <f t="shared" si="13"/>
        <v>0.786500000000001</v>
      </c>
      <c r="M186" s="116"/>
      <c r="N186" s="116"/>
      <c r="O186" s="116" t="s">
        <v>334</v>
      </c>
    </row>
    <row r="187" s="115" customFormat="1" spans="1:15">
      <c r="A187" s="135" t="s">
        <v>601</v>
      </c>
      <c r="B187" s="135" t="s">
        <v>602</v>
      </c>
      <c r="C187" s="135" t="s">
        <v>237</v>
      </c>
      <c r="D187" s="141" t="s">
        <v>333</v>
      </c>
      <c r="E187" s="136">
        <v>0.039</v>
      </c>
      <c r="F187" s="136">
        <v>0</v>
      </c>
      <c r="G187" s="133">
        <v>0</v>
      </c>
      <c r="H187" s="136">
        <v>0</v>
      </c>
      <c r="I187" s="135">
        <v>0</v>
      </c>
      <c r="J187" s="150">
        <v>0</v>
      </c>
      <c r="K187" s="151" t="s">
        <v>315</v>
      </c>
      <c r="L187" s="134">
        <f t="shared" si="13"/>
        <v>0.039</v>
      </c>
      <c r="M187" s="116"/>
      <c r="N187" s="116"/>
      <c r="O187" s="116" t="s">
        <v>334</v>
      </c>
    </row>
    <row r="188" s="115" customFormat="1" spans="1:15">
      <c r="A188" s="139" t="s">
        <v>603</v>
      </c>
      <c r="B188" s="139" t="s">
        <v>604</v>
      </c>
      <c r="C188" s="139" t="s">
        <v>600</v>
      </c>
      <c r="D188" s="139" t="s">
        <v>333</v>
      </c>
      <c r="E188" s="141">
        <v>0</v>
      </c>
      <c r="F188" s="139">
        <v>0.0885</v>
      </c>
      <c r="G188" s="133">
        <v>0</v>
      </c>
      <c r="H188" s="139">
        <v>0</v>
      </c>
      <c r="I188" s="135">
        <v>0</v>
      </c>
      <c r="J188" s="150">
        <v>0</v>
      </c>
      <c r="K188" s="151" t="s">
        <v>315</v>
      </c>
      <c r="L188" s="134">
        <f t="shared" si="13"/>
        <v>0.0885</v>
      </c>
      <c r="M188" s="116"/>
      <c r="N188" s="116"/>
      <c r="O188" s="116" t="s">
        <v>334</v>
      </c>
    </row>
    <row r="189" s="115" customFormat="1" spans="1:15">
      <c r="A189" s="139" t="s">
        <v>605</v>
      </c>
      <c r="B189" s="139" t="s">
        <v>606</v>
      </c>
      <c r="C189" s="139" t="s">
        <v>600</v>
      </c>
      <c r="D189" s="139" t="s">
        <v>333</v>
      </c>
      <c r="E189" s="141">
        <v>13.267</v>
      </c>
      <c r="F189" s="139">
        <v>40.183</v>
      </c>
      <c r="G189" s="137">
        <v>0</v>
      </c>
      <c r="H189" s="139">
        <v>51.68</v>
      </c>
      <c r="I189" s="139">
        <v>0.19</v>
      </c>
      <c r="J189" s="154">
        <v>18.14</v>
      </c>
      <c r="K189" s="151" t="s">
        <v>294</v>
      </c>
      <c r="L189" s="134">
        <f t="shared" si="13"/>
        <v>1.58</v>
      </c>
      <c r="M189" s="116"/>
      <c r="N189" s="116"/>
      <c r="O189" s="116" t="s">
        <v>334</v>
      </c>
    </row>
    <row r="190" s="115" customFormat="1" spans="1:15">
      <c r="A190" s="139"/>
      <c r="B190" s="139"/>
      <c r="C190" s="139"/>
      <c r="D190" s="139"/>
      <c r="E190" s="141"/>
      <c r="F190" s="139"/>
      <c r="G190" s="138"/>
      <c r="H190" s="139"/>
      <c r="I190" s="139"/>
      <c r="J190" s="154">
        <v>33.54</v>
      </c>
      <c r="K190" s="151" t="s">
        <v>17</v>
      </c>
      <c r="L190" s="134"/>
      <c r="M190" s="116"/>
      <c r="N190" s="116"/>
      <c r="O190" s="116" t="s">
        <v>334</v>
      </c>
    </row>
    <row r="191" s="115" customFormat="1" spans="1:15">
      <c r="A191" s="135" t="s">
        <v>607</v>
      </c>
      <c r="B191" s="135" t="s">
        <v>608</v>
      </c>
      <c r="C191" s="135" t="s">
        <v>600</v>
      </c>
      <c r="D191" s="141" t="s">
        <v>333</v>
      </c>
      <c r="E191" s="136">
        <v>0.9535</v>
      </c>
      <c r="F191" s="136">
        <v>0.118</v>
      </c>
      <c r="G191" s="133">
        <v>0</v>
      </c>
      <c r="H191" s="136">
        <v>1.06</v>
      </c>
      <c r="I191" s="136">
        <v>0.0115</v>
      </c>
      <c r="J191" s="154">
        <v>1.06</v>
      </c>
      <c r="K191" s="151" t="s">
        <v>21</v>
      </c>
      <c r="L191" s="158">
        <f t="shared" ref="L191:L195" si="14">E191+F191+G191-H191-I191</f>
        <v>-1.56125112837913e-16</v>
      </c>
      <c r="M191" s="116"/>
      <c r="N191" s="116"/>
      <c r="O191" s="116" t="s">
        <v>334</v>
      </c>
    </row>
    <row r="192" s="115" customFormat="1" spans="1:15">
      <c r="A192" s="139" t="s">
        <v>609</v>
      </c>
      <c r="B192" s="139" t="s">
        <v>610</v>
      </c>
      <c r="C192" s="139" t="s">
        <v>600</v>
      </c>
      <c r="D192" s="139" t="s">
        <v>333</v>
      </c>
      <c r="E192" s="141">
        <v>0.544</v>
      </c>
      <c r="F192" s="139">
        <v>0.726</v>
      </c>
      <c r="G192" s="133">
        <v>0</v>
      </c>
      <c r="H192" s="139">
        <v>0</v>
      </c>
      <c r="I192" s="135">
        <v>0</v>
      </c>
      <c r="J192" s="150">
        <v>0</v>
      </c>
      <c r="K192" s="151" t="s">
        <v>315</v>
      </c>
      <c r="L192" s="134">
        <f t="shared" si="14"/>
        <v>1.27</v>
      </c>
      <c r="M192" s="116"/>
      <c r="N192" s="116"/>
      <c r="O192" s="116" t="s">
        <v>334</v>
      </c>
    </row>
    <row r="193" s="115" customFormat="1" spans="1:15">
      <c r="A193" s="135" t="s">
        <v>611</v>
      </c>
      <c r="B193" s="135" t="s">
        <v>612</v>
      </c>
      <c r="C193" s="135" t="s">
        <v>600</v>
      </c>
      <c r="D193" s="135" t="s">
        <v>333</v>
      </c>
      <c r="E193" s="136">
        <v>4.802</v>
      </c>
      <c r="F193" s="135">
        <v>1.3235</v>
      </c>
      <c r="G193" s="133">
        <v>0</v>
      </c>
      <c r="H193" s="135">
        <v>0</v>
      </c>
      <c r="I193" s="135">
        <v>0</v>
      </c>
      <c r="J193" s="150">
        <v>0</v>
      </c>
      <c r="K193" s="151" t="s">
        <v>315</v>
      </c>
      <c r="L193" s="134">
        <f t="shared" si="14"/>
        <v>6.1255</v>
      </c>
      <c r="M193" s="116"/>
      <c r="N193" s="116"/>
      <c r="O193" s="116" t="s">
        <v>334</v>
      </c>
    </row>
    <row r="194" s="115" customFormat="1" spans="1:15">
      <c r="A194" s="139" t="s">
        <v>613</v>
      </c>
      <c r="B194" s="135" t="s">
        <v>614</v>
      </c>
      <c r="C194" s="135" t="s">
        <v>600</v>
      </c>
      <c r="D194" s="141" t="s">
        <v>333</v>
      </c>
      <c r="E194" s="136">
        <v>0.644</v>
      </c>
      <c r="F194" s="136">
        <v>0.6835</v>
      </c>
      <c r="G194" s="133">
        <v>0</v>
      </c>
      <c r="H194" s="136">
        <v>0</v>
      </c>
      <c r="I194" s="135">
        <v>0</v>
      </c>
      <c r="J194" s="150">
        <v>0</v>
      </c>
      <c r="K194" s="151" t="s">
        <v>315</v>
      </c>
      <c r="L194" s="134">
        <f t="shared" si="14"/>
        <v>1.3275</v>
      </c>
      <c r="M194" s="116"/>
      <c r="N194" s="116"/>
      <c r="O194" s="116" t="s">
        <v>334</v>
      </c>
    </row>
    <row r="195" s="115" customFormat="1" spans="1:15">
      <c r="A195" s="139" t="s">
        <v>615</v>
      </c>
      <c r="B195" s="139" t="s">
        <v>616</v>
      </c>
      <c r="C195" s="139" t="s">
        <v>617</v>
      </c>
      <c r="D195" s="139" t="s">
        <v>333</v>
      </c>
      <c r="E195" s="141">
        <v>12.783</v>
      </c>
      <c r="F195" s="139">
        <v>57.366</v>
      </c>
      <c r="G195" s="137">
        <v>0</v>
      </c>
      <c r="H195" s="139">
        <v>59.11</v>
      </c>
      <c r="I195" s="139">
        <v>0.341</v>
      </c>
      <c r="J195" s="154">
        <v>29.33</v>
      </c>
      <c r="K195" s="151" t="s">
        <v>293</v>
      </c>
      <c r="L195" s="134">
        <f t="shared" si="14"/>
        <v>10.698</v>
      </c>
      <c r="M195" s="116"/>
      <c r="N195" s="116"/>
      <c r="O195" s="116" t="s">
        <v>334</v>
      </c>
    </row>
    <row r="196" s="115" customFormat="1" spans="1:15">
      <c r="A196" s="139"/>
      <c r="B196" s="139"/>
      <c r="C196" s="139"/>
      <c r="D196" s="139"/>
      <c r="E196" s="141"/>
      <c r="F196" s="139"/>
      <c r="G196" s="138"/>
      <c r="H196" s="139"/>
      <c r="I196" s="139"/>
      <c r="J196" s="154">
        <v>29.78</v>
      </c>
      <c r="K196" s="151" t="s">
        <v>17</v>
      </c>
      <c r="L196" s="134"/>
      <c r="M196" s="116"/>
      <c r="N196" s="116"/>
      <c r="O196" s="116" t="s">
        <v>334</v>
      </c>
    </row>
    <row r="197" s="115" customFormat="1" spans="1:15">
      <c r="A197" s="139" t="s">
        <v>618</v>
      </c>
      <c r="B197" s="139" t="s">
        <v>619</v>
      </c>
      <c r="C197" s="139" t="s">
        <v>291</v>
      </c>
      <c r="D197" s="139" t="s">
        <v>333</v>
      </c>
      <c r="E197" s="141">
        <v>5.108</v>
      </c>
      <c r="F197" s="139">
        <v>7.108</v>
      </c>
      <c r="G197" s="133">
        <v>0</v>
      </c>
      <c r="H197" s="139">
        <v>5.33</v>
      </c>
      <c r="I197" s="135">
        <v>0</v>
      </c>
      <c r="J197" s="154">
        <v>5.33</v>
      </c>
      <c r="K197" s="151" t="s">
        <v>17</v>
      </c>
      <c r="L197" s="134">
        <f t="shared" ref="L197:L199" si="15">E197+F197+G197-H197-I197</f>
        <v>6.886</v>
      </c>
      <c r="M197" s="116"/>
      <c r="N197" s="116"/>
      <c r="O197" s="116" t="s">
        <v>334</v>
      </c>
    </row>
    <row r="198" s="115" customFormat="1" spans="1:15">
      <c r="A198" s="139" t="s">
        <v>620</v>
      </c>
      <c r="B198" s="139" t="s">
        <v>621</v>
      </c>
      <c r="C198" s="139" t="s">
        <v>296</v>
      </c>
      <c r="D198" s="139" t="s">
        <v>333</v>
      </c>
      <c r="E198" s="141">
        <v>3.282</v>
      </c>
      <c r="F198" s="139">
        <v>94.329</v>
      </c>
      <c r="G198" s="133">
        <v>0</v>
      </c>
      <c r="H198" s="139">
        <v>95.189</v>
      </c>
      <c r="I198" s="135">
        <v>0</v>
      </c>
      <c r="J198" s="154">
        <v>95.189</v>
      </c>
      <c r="K198" s="151" t="s">
        <v>107</v>
      </c>
      <c r="L198" s="134">
        <f t="shared" si="15"/>
        <v>2.422</v>
      </c>
      <c r="M198" s="116"/>
      <c r="N198" s="116"/>
      <c r="O198" s="116" t="s">
        <v>334</v>
      </c>
    </row>
    <row r="199" s="115" customFormat="1" spans="1:15">
      <c r="A199" s="139" t="s">
        <v>622</v>
      </c>
      <c r="B199" s="139" t="s">
        <v>623</v>
      </c>
      <c r="C199" s="139" t="s">
        <v>296</v>
      </c>
      <c r="D199" s="139" t="s">
        <v>333</v>
      </c>
      <c r="E199" s="141">
        <v>2.09499999999998</v>
      </c>
      <c r="F199" s="139">
        <v>89.977</v>
      </c>
      <c r="G199" s="139">
        <v>0.781</v>
      </c>
      <c r="H199" s="139">
        <v>91.676</v>
      </c>
      <c r="I199" s="139">
        <v>0</v>
      </c>
      <c r="J199" s="154">
        <v>86.736</v>
      </c>
      <c r="K199" s="151" t="s">
        <v>374</v>
      </c>
      <c r="L199" s="134">
        <f t="shared" si="15"/>
        <v>1.17699999999999</v>
      </c>
      <c r="M199" s="116"/>
      <c r="N199" s="116"/>
      <c r="O199" s="116" t="s">
        <v>334</v>
      </c>
    </row>
    <row r="200" s="115" customFormat="1" spans="1:15">
      <c r="A200" s="139"/>
      <c r="B200" s="139"/>
      <c r="C200" s="139"/>
      <c r="D200" s="139"/>
      <c r="E200" s="141"/>
      <c r="F200" s="139"/>
      <c r="G200" s="139"/>
      <c r="H200" s="139"/>
      <c r="I200" s="139"/>
      <c r="J200" s="154">
        <v>4.94</v>
      </c>
      <c r="K200" s="151" t="s">
        <v>624</v>
      </c>
      <c r="L200" s="134"/>
      <c r="M200" s="116"/>
      <c r="N200" s="116"/>
      <c r="O200" s="116" t="s">
        <v>334</v>
      </c>
    </row>
    <row r="201" s="115" customFormat="1" spans="1:15">
      <c r="A201" s="139" t="s">
        <v>625</v>
      </c>
      <c r="B201" s="155" t="s">
        <v>626</v>
      </c>
      <c r="C201" s="135" t="s">
        <v>296</v>
      </c>
      <c r="D201" s="141" t="s">
        <v>333</v>
      </c>
      <c r="E201" s="136">
        <v>16.0305</v>
      </c>
      <c r="F201" s="136">
        <v>105.7445</v>
      </c>
      <c r="G201" s="133">
        <v>0</v>
      </c>
      <c r="H201" s="136">
        <v>120.19</v>
      </c>
      <c r="I201" s="136">
        <v>0</v>
      </c>
      <c r="J201" s="154">
        <v>120.19</v>
      </c>
      <c r="K201" s="151" t="s">
        <v>107</v>
      </c>
      <c r="L201" s="134">
        <f t="shared" ref="L201:L205" si="16">E201+F201+G201-H201-I201</f>
        <v>1.58500000000001</v>
      </c>
      <c r="M201" s="116"/>
      <c r="N201" s="116"/>
      <c r="O201" s="116" t="s">
        <v>334</v>
      </c>
    </row>
    <row r="202" s="115" customFormat="1" spans="1:15">
      <c r="A202" s="135" t="s">
        <v>627</v>
      </c>
      <c r="B202" s="234" t="s">
        <v>628</v>
      </c>
      <c r="C202" s="135" t="s">
        <v>296</v>
      </c>
      <c r="D202" s="135" t="s">
        <v>333</v>
      </c>
      <c r="E202" s="136">
        <v>3.2165</v>
      </c>
      <c r="F202" s="135">
        <v>2.6365</v>
      </c>
      <c r="G202" s="133">
        <v>0</v>
      </c>
      <c r="H202" s="135">
        <v>0</v>
      </c>
      <c r="I202" s="136">
        <v>0</v>
      </c>
      <c r="J202" s="150">
        <v>0</v>
      </c>
      <c r="K202" s="151" t="s">
        <v>315</v>
      </c>
      <c r="L202" s="134">
        <f t="shared" si="16"/>
        <v>5.853</v>
      </c>
      <c r="M202" s="116"/>
      <c r="N202" s="116"/>
      <c r="O202" s="116" t="s">
        <v>334</v>
      </c>
    </row>
    <row r="203" s="115" customFormat="1" spans="1:15">
      <c r="A203" s="139" t="s">
        <v>629</v>
      </c>
      <c r="B203" s="139" t="s">
        <v>630</v>
      </c>
      <c r="C203" s="139" t="s">
        <v>134</v>
      </c>
      <c r="D203" s="141" t="s">
        <v>333</v>
      </c>
      <c r="E203" s="136">
        <v>0</v>
      </c>
      <c r="F203" s="136">
        <v>124.8305</v>
      </c>
      <c r="G203" s="133">
        <v>0</v>
      </c>
      <c r="H203" s="136">
        <v>124.8305</v>
      </c>
      <c r="I203" s="136">
        <v>0</v>
      </c>
      <c r="J203" s="154">
        <v>124.8305</v>
      </c>
      <c r="K203" s="168" t="s">
        <v>631</v>
      </c>
      <c r="L203" s="134">
        <f t="shared" si="16"/>
        <v>0</v>
      </c>
      <c r="M203" s="116"/>
      <c r="N203" s="116"/>
      <c r="O203" s="116" t="s">
        <v>334</v>
      </c>
    </row>
    <row r="204" s="115" customFormat="1" spans="1:15">
      <c r="A204" s="135" t="s">
        <v>632</v>
      </c>
      <c r="B204" s="135" t="s">
        <v>633</v>
      </c>
      <c r="C204" s="135" t="s">
        <v>271</v>
      </c>
      <c r="D204" s="135" t="s">
        <v>333</v>
      </c>
      <c r="E204" s="136">
        <v>0.0839999999999999</v>
      </c>
      <c r="F204" s="135">
        <v>2.7155</v>
      </c>
      <c r="G204" s="133">
        <v>0</v>
      </c>
      <c r="H204" s="135">
        <v>0</v>
      </c>
      <c r="I204" s="136">
        <v>0</v>
      </c>
      <c r="J204" s="150">
        <v>0</v>
      </c>
      <c r="K204" s="151" t="s">
        <v>315</v>
      </c>
      <c r="L204" s="134">
        <f t="shared" si="16"/>
        <v>2.7995</v>
      </c>
      <c r="M204" s="116"/>
      <c r="N204" s="116"/>
      <c r="O204" s="116" t="s">
        <v>334</v>
      </c>
    </row>
    <row r="205" s="115" customFormat="1" spans="1:15">
      <c r="A205" s="139" t="s">
        <v>634</v>
      </c>
      <c r="B205" s="139" t="s">
        <v>635</v>
      </c>
      <c r="C205" s="139" t="s">
        <v>600</v>
      </c>
      <c r="D205" s="135" t="s">
        <v>333</v>
      </c>
      <c r="E205" s="136">
        <v>3.9025</v>
      </c>
      <c r="F205" s="136">
        <v>0.0995</v>
      </c>
      <c r="G205" s="133">
        <v>0</v>
      </c>
      <c r="H205" s="136">
        <v>3.9</v>
      </c>
      <c r="I205" s="136">
        <v>0.102</v>
      </c>
      <c r="J205" s="154">
        <v>3.9</v>
      </c>
      <c r="K205" s="151" t="s">
        <v>21</v>
      </c>
      <c r="L205" s="158">
        <f t="shared" si="16"/>
        <v>-1.2490009027033e-16</v>
      </c>
      <c r="M205" s="116"/>
      <c r="N205" s="116"/>
      <c r="O205" s="116" t="s">
        <v>334</v>
      </c>
    </row>
    <row r="206" s="115" customFormat="1" spans="1:14">
      <c r="A206" s="159" t="s">
        <v>636</v>
      </c>
      <c r="B206" s="159"/>
      <c r="C206" s="159"/>
      <c r="D206" s="159"/>
      <c r="E206" s="160">
        <v>1077.0885</v>
      </c>
      <c r="F206" s="160">
        <f t="shared" ref="F206:J206" si="17">SUM(F5:F205)</f>
        <v>13313.7655</v>
      </c>
      <c r="G206" s="160">
        <f t="shared" si="17"/>
        <v>7.321</v>
      </c>
      <c r="H206" s="160">
        <f t="shared" si="17"/>
        <v>13471.259</v>
      </c>
      <c r="I206" s="160">
        <f t="shared" si="17"/>
        <v>2.2055</v>
      </c>
      <c r="J206" s="160">
        <f t="shared" si="17"/>
        <v>13471.259</v>
      </c>
      <c r="K206" s="151" t="s">
        <v>315</v>
      </c>
      <c r="L206" s="160">
        <f>SUM(L5:L205)</f>
        <v>924.710499999999</v>
      </c>
      <c r="M206" s="116"/>
      <c r="N206" s="116"/>
    </row>
    <row r="207" s="115" customFormat="1" spans="1:14">
      <c r="A207" s="159" t="s">
        <v>637</v>
      </c>
      <c r="B207" s="139"/>
      <c r="C207" s="139"/>
      <c r="D207" s="139"/>
      <c r="E207" s="136"/>
      <c r="F207" s="136"/>
      <c r="G207" s="133"/>
      <c r="H207" s="136"/>
      <c r="I207" s="136"/>
      <c r="J207" s="150">
        <v>0</v>
      </c>
      <c r="K207" s="151" t="s">
        <v>315</v>
      </c>
      <c r="L207" s="134"/>
      <c r="M207" s="116"/>
      <c r="N207" s="116"/>
    </row>
    <row r="208" s="115" customFormat="1" spans="1:15">
      <c r="A208" s="235" t="s">
        <v>638</v>
      </c>
      <c r="B208" s="235" t="s">
        <v>639</v>
      </c>
      <c r="C208" s="139"/>
      <c r="D208" s="139" t="s">
        <v>340</v>
      </c>
      <c r="E208" s="136">
        <v>0.6905</v>
      </c>
      <c r="F208" s="136">
        <v>0.98</v>
      </c>
      <c r="G208" s="133">
        <v>0</v>
      </c>
      <c r="H208" s="135">
        <v>0</v>
      </c>
      <c r="I208" s="136">
        <v>0</v>
      </c>
      <c r="J208" s="150">
        <v>0</v>
      </c>
      <c r="K208" s="151" t="s">
        <v>315</v>
      </c>
      <c r="L208" s="134">
        <f t="shared" ref="L208:L211" si="18">E208+F208+G208-H208-I208</f>
        <v>1.6705</v>
      </c>
      <c r="M208" s="116" t="s">
        <v>341</v>
      </c>
      <c r="N208" s="116"/>
      <c r="O208" s="116" t="s">
        <v>341</v>
      </c>
    </row>
    <row r="209" s="115" customFormat="1" spans="1:15">
      <c r="A209" s="235" t="s">
        <v>640</v>
      </c>
      <c r="B209" s="235" t="s">
        <v>641</v>
      </c>
      <c r="C209" s="139"/>
      <c r="D209" s="139" t="s">
        <v>340</v>
      </c>
      <c r="E209" s="136">
        <v>0.097</v>
      </c>
      <c r="F209" s="135">
        <v>0</v>
      </c>
      <c r="G209" s="133">
        <v>0</v>
      </c>
      <c r="H209" s="135">
        <v>0</v>
      </c>
      <c r="I209" s="136">
        <v>0</v>
      </c>
      <c r="J209" s="150">
        <v>0</v>
      </c>
      <c r="K209" s="151" t="s">
        <v>315</v>
      </c>
      <c r="L209" s="134">
        <f t="shared" si="18"/>
        <v>0.097</v>
      </c>
      <c r="M209" s="116" t="s">
        <v>341</v>
      </c>
      <c r="N209" s="116"/>
      <c r="O209" s="116" t="s">
        <v>341</v>
      </c>
    </row>
    <row r="210" s="115" customFormat="1" spans="1:15">
      <c r="A210" s="235" t="s">
        <v>642</v>
      </c>
      <c r="B210" s="235" t="s">
        <v>643</v>
      </c>
      <c r="C210" s="139"/>
      <c r="D210" s="139" t="s">
        <v>340</v>
      </c>
      <c r="E210" s="136">
        <v>0.005</v>
      </c>
      <c r="F210" s="135">
        <v>0</v>
      </c>
      <c r="G210" s="133">
        <v>0</v>
      </c>
      <c r="H210" s="135">
        <v>0</v>
      </c>
      <c r="I210" s="136">
        <v>0</v>
      </c>
      <c r="J210" s="150">
        <v>0</v>
      </c>
      <c r="K210" s="151" t="s">
        <v>315</v>
      </c>
      <c r="L210" s="134">
        <f t="shared" si="18"/>
        <v>0.005</v>
      </c>
      <c r="M210" s="116" t="s">
        <v>341</v>
      </c>
      <c r="N210" s="116"/>
      <c r="O210" s="116" t="s">
        <v>341</v>
      </c>
    </row>
    <row r="211" s="115" customFormat="1" spans="1:15">
      <c r="A211" s="139" t="s">
        <v>644</v>
      </c>
      <c r="B211" s="139" t="s">
        <v>645</v>
      </c>
      <c r="C211" s="139"/>
      <c r="D211" s="139" t="s">
        <v>333</v>
      </c>
      <c r="E211" s="136">
        <v>0.2305</v>
      </c>
      <c r="F211" s="135">
        <v>0</v>
      </c>
      <c r="G211" s="133">
        <v>0</v>
      </c>
      <c r="H211" s="135">
        <v>0</v>
      </c>
      <c r="I211" s="136">
        <v>0</v>
      </c>
      <c r="J211" s="150">
        <v>0</v>
      </c>
      <c r="K211" s="151" t="s">
        <v>315</v>
      </c>
      <c r="L211" s="134">
        <f t="shared" si="18"/>
        <v>0.2305</v>
      </c>
      <c r="M211" s="116"/>
      <c r="N211" s="116"/>
      <c r="O211" s="116" t="s">
        <v>334</v>
      </c>
    </row>
    <row r="212" s="115" customFormat="1" spans="1:14">
      <c r="A212" s="159" t="s">
        <v>646</v>
      </c>
      <c r="B212" s="159"/>
      <c r="C212" s="159"/>
      <c r="D212" s="159"/>
      <c r="E212" s="160">
        <v>1.023</v>
      </c>
      <c r="F212" s="160">
        <f t="shared" ref="F212:J212" si="19">SUM(F208:F211)</f>
        <v>0.98</v>
      </c>
      <c r="G212" s="161">
        <f t="shared" si="19"/>
        <v>0</v>
      </c>
      <c r="H212" s="160">
        <f t="shared" si="19"/>
        <v>0</v>
      </c>
      <c r="I212" s="161">
        <f t="shared" si="19"/>
        <v>0</v>
      </c>
      <c r="J212" s="160">
        <f t="shared" si="19"/>
        <v>0</v>
      </c>
      <c r="K212" s="169" t="s">
        <v>315</v>
      </c>
      <c r="L212" s="160">
        <f>SUM(L208:L211)</f>
        <v>2.003</v>
      </c>
      <c r="M212" s="116"/>
      <c r="N212" s="116"/>
    </row>
    <row r="213" s="115" customFormat="1" spans="1:14">
      <c r="A213" s="162" t="s">
        <v>647</v>
      </c>
      <c r="B213" s="163"/>
      <c r="C213" s="163"/>
      <c r="D213" s="163"/>
      <c r="E213" s="160">
        <v>1078.1115</v>
      </c>
      <c r="F213" s="160">
        <f t="shared" ref="F213:J213" si="20">F206+F212</f>
        <v>13314.7455</v>
      </c>
      <c r="G213" s="160">
        <f t="shared" si="20"/>
        <v>7.321</v>
      </c>
      <c r="H213" s="160">
        <f t="shared" si="20"/>
        <v>13471.259</v>
      </c>
      <c r="I213" s="160">
        <f t="shared" si="20"/>
        <v>2.2055</v>
      </c>
      <c r="J213" s="160">
        <f t="shared" si="20"/>
        <v>13471.259</v>
      </c>
      <c r="K213" s="170" t="s">
        <v>315</v>
      </c>
      <c r="L213" s="160">
        <f>L206+L212</f>
        <v>926.713499999999</v>
      </c>
      <c r="M213" s="116"/>
      <c r="N213" s="116"/>
    </row>
    <row r="214" s="115" customFormat="1" spans="1:14">
      <c r="A214" s="164"/>
      <c r="B214" s="165"/>
      <c r="C214" s="165"/>
      <c r="D214" s="165"/>
      <c r="E214" s="166"/>
      <c r="F214" s="166"/>
      <c r="G214" s="166"/>
      <c r="H214" s="166"/>
      <c r="I214" s="166"/>
      <c r="J214" s="166"/>
      <c r="K214" s="166"/>
      <c r="L214" s="166"/>
      <c r="M214" s="116"/>
      <c r="N214" s="116"/>
    </row>
    <row r="215" s="115" customFormat="1" ht="20.1" spans="1:12">
      <c r="A215" s="118" t="s">
        <v>648</v>
      </c>
      <c r="B215" s="118"/>
      <c r="C215" s="118"/>
      <c r="D215" s="118"/>
      <c r="E215" s="119"/>
      <c r="F215" s="167"/>
      <c r="G215" s="120"/>
      <c r="H215" s="121"/>
      <c r="I215" s="121"/>
      <c r="J215" s="122"/>
      <c r="K215" s="123"/>
      <c r="L215" s="120"/>
    </row>
    <row r="220" spans="8:9">
      <c r="H220" s="120"/>
      <c r="I220" s="120"/>
    </row>
    <row r="221" spans="8:9">
      <c r="H221" s="120"/>
      <c r="I221" s="120"/>
    </row>
    <row r="222" ht="20.1" spans="6:6">
      <c r="F222" s="167"/>
    </row>
  </sheetData>
  <autoFilter xmlns:etc="http://www.wps.cn/officeDocument/2017/etCustomData" ref="A4:O213" etc:filterBottomFollowUsedRange="0">
    <extLst/>
  </autoFilter>
  <mergeCells count="335">
    <mergeCell ref="A2:L2"/>
    <mergeCell ref="J3:K3"/>
    <mergeCell ref="A206:B206"/>
    <mergeCell ref="A212:B212"/>
    <mergeCell ref="A3:A4"/>
    <mergeCell ref="A8:A9"/>
    <mergeCell ref="A10:A11"/>
    <mergeCell ref="A14:A16"/>
    <mergeCell ref="A17:A18"/>
    <mergeCell ref="A20:A21"/>
    <mergeCell ref="A22:A23"/>
    <mergeCell ref="A29:A30"/>
    <mergeCell ref="A31:A33"/>
    <mergeCell ref="A34:A37"/>
    <mergeCell ref="A38:A42"/>
    <mergeCell ref="A43:A46"/>
    <mergeCell ref="A47:A49"/>
    <mergeCell ref="A50:A53"/>
    <mergeCell ref="A65:A70"/>
    <mergeCell ref="A71:A76"/>
    <mergeCell ref="A79:A80"/>
    <mergeCell ref="A81:A82"/>
    <mergeCell ref="A83:A84"/>
    <mergeCell ref="A97:A98"/>
    <mergeCell ref="A100:A102"/>
    <mergeCell ref="A103:A105"/>
    <mergeCell ref="A107:A108"/>
    <mergeCell ref="A109:A110"/>
    <mergeCell ref="A111:A112"/>
    <mergeCell ref="A115:A116"/>
    <mergeCell ref="A127:A130"/>
    <mergeCell ref="A137:A139"/>
    <mergeCell ref="A140:A141"/>
    <mergeCell ref="A156:A159"/>
    <mergeCell ref="A189:A190"/>
    <mergeCell ref="A195:A196"/>
    <mergeCell ref="A199:A200"/>
    <mergeCell ref="B3:B4"/>
    <mergeCell ref="B8:B9"/>
    <mergeCell ref="B10:B11"/>
    <mergeCell ref="B14:B16"/>
    <mergeCell ref="B17:B18"/>
    <mergeCell ref="B20:B21"/>
    <mergeCell ref="B22:B23"/>
    <mergeCell ref="B29:B30"/>
    <mergeCell ref="B31:B33"/>
    <mergeCell ref="B34:B37"/>
    <mergeCell ref="B38:B42"/>
    <mergeCell ref="B43:B46"/>
    <mergeCell ref="B47:B49"/>
    <mergeCell ref="B50:B53"/>
    <mergeCell ref="B65:B70"/>
    <mergeCell ref="B71:B76"/>
    <mergeCell ref="B79:B80"/>
    <mergeCell ref="B81:B82"/>
    <mergeCell ref="B83:B84"/>
    <mergeCell ref="B97:B98"/>
    <mergeCell ref="B100:B102"/>
    <mergeCell ref="B103:B105"/>
    <mergeCell ref="B107:B108"/>
    <mergeCell ref="B109:B110"/>
    <mergeCell ref="B111:B112"/>
    <mergeCell ref="B115:B116"/>
    <mergeCell ref="B127:B130"/>
    <mergeCell ref="B137:B139"/>
    <mergeCell ref="B140:B141"/>
    <mergeCell ref="B156:B159"/>
    <mergeCell ref="B189:B190"/>
    <mergeCell ref="B195:B196"/>
    <mergeCell ref="B199:B200"/>
    <mergeCell ref="C3:C4"/>
    <mergeCell ref="C8:C9"/>
    <mergeCell ref="C10:C11"/>
    <mergeCell ref="C14:C16"/>
    <mergeCell ref="C17:C18"/>
    <mergeCell ref="C20:C21"/>
    <mergeCell ref="C22:C23"/>
    <mergeCell ref="C29:C30"/>
    <mergeCell ref="C31:C33"/>
    <mergeCell ref="C34:C37"/>
    <mergeCell ref="C38:C42"/>
    <mergeCell ref="C43:C46"/>
    <mergeCell ref="C47:C49"/>
    <mergeCell ref="C50:C53"/>
    <mergeCell ref="C65:C70"/>
    <mergeCell ref="C71:C76"/>
    <mergeCell ref="C79:C80"/>
    <mergeCell ref="C81:C82"/>
    <mergeCell ref="C83:C84"/>
    <mergeCell ref="C97:C98"/>
    <mergeCell ref="C100:C102"/>
    <mergeCell ref="C103:C105"/>
    <mergeCell ref="C107:C108"/>
    <mergeCell ref="C109:C110"/>
    <mergeCell ref="C111:C112"/>
    <mergeCell ref="C115:C116"/>
    <mergeCell ref="C127:C130"/>
    <mergeCell ref="C137:C139"/>
    <mergeCell ref="C140:C141"/>
    <mergeCell ref="C156:C159"/>
    <mergeCell ref="C189:C190"/>
    <mergeCell ref="C195:C196"/>
    <mergeCell ref="C199:C200"/>
    <mergeCell ref="D3:D4"/>
    <mergeCell ref="D8:D9"/>
    <mergeCell ref="D10:D11"/>
    <mergeCell ref="D14:D16"/>
    <mergeCell ref="D17:D18"/>
    <mergeCell ref="D20:D21"/>
    <mergeCell ref="D22:D23"/>
    <mergeCell ref="D29:D30"/>
    <mergeCell ref="D31:D33"/>
    <mergeCell ref="D34:D37"/>
    <mergeCell ref="D38:D42"/>
    <mergeCell ref="D43:D46"/>
    <mergeCell ref="D47:D49"/>
    <mergeCell ref="D50:D53"/>
    <mergeCell ref="D65:D70"/>
    <mergeCell ref="D71:D76"/>
    <mergeCell ref="D79:D80"/>
    <mergeCell ref="D81:D82"/>
    <mergeCell ref="D83:D84"/>
    <mergeCell ref="D97:D98"/>
    <mergeCell ref="D100:D102"/>
    <mergeCell ref="D103:D105"/>
    <mergeCell ref="D107:D108"/>
    <mergeCell ref="D109:D110"/>
    <mergeCell ref="D111:D112"/>
    <mergeCell ref="D115:D116"/>
    <mergeCell ref="D127:D130"/>
    <mergeCell ref="D137:D139"/>
    <mergeCell ref="D140:D141"/>
    <mergeCell ref="D156:D159"/>
    <mergeCell ref="D189:D190"/>
    <mergeCell ref="D195:D196"/>
    <mergeCell ref="D199:D200"/>
    <mergeCell ref="E3:E4"/>
    <mergeCell ref="E8:E9"/>
    <mergeCell ref="E10:E11"/>
    <mergeCell ref="E14:E16"/>
    <mergeCell ref="E17:E18"/>
    <mergeCell ref="E20:E21"/>
    <mergeCell ref="E22:E23"/>
    <mergeCell ref="E29:E30"/>
    <mergeCell ref="E31:E33"/>
    <mergeCell ref="E34:E37"/>
    <mergeCell ref="E38:E42"/>
    <mergeCell ref="E43:E46"/>
    <mergeCell ref="E47:E49"/>
    <mergeCell ref="E50:E53"/>
    <mergeCell ref="E65:E70"/>
    <mergeCell ref="E71:E76"/>
    <mergeCell ref="E79:E80"/>
    <mergeCell ref="E81:E82"/>
    <mergeCell ref="E83:E84"/>
    <mergeCell ref="E97:E98"/>
    <mergeCell ref="E100:E102"/>
    <mergeCell ref="E103:E105"/>
    <mergeCell ref="E107:E108"/>
    <mergeCell ref="E109:E110"/>
    <mergeCell ref="E111:E112"/>
    <mergeCell ref="E115:E116"/>
    <mergeCell ref="E127:E130"/>
    <mergeCell ref="E137:E139"/>
    <mergeCell ref="E140:E141"/>
    <mergeCell ref="E156:E159"/>
    <mergeCell ref="E189:E190"/>
    <mergeCell ref="E195:E196"/>
    <mergeCell ref="E199:E200"/>
    <mergeCell ref="F3:F4"/>
    <mergeCell ref="F8:F9"/>
    <mergeCell ref="F10:F11"/>
    <mergeCell ref="F14:F16"/>
    <mergeCell ref="F17:F18"/>
    <mergeCell ref="F20:F21"/>
    <mergeCell ref="F22:F23"/>
    <mergeCell ref="F29:F30"/>
    <mergeCell ref="F31:F33"/>
    <mergeCell ref="F34:F37"/>
    <mergeCell ref="F38:F42"/>
    <mergeCell ref="F43:F46"/>
    <mergeCell ref="F47:F49"/>
    <mergeCell ref="F50:F53"/>
    <mergeCell ref="F65:F70"/>
    <mergeCell ref="F71:F76"/>
    <mergeCell ref="F79:F80"/>
    <mergeCell ref="F81:F82"/>
    <mergeCell ref="F83:F84"/>
    <mergeCell ref="F97:F98"/>
    <mergeCell ref="F100:F102"/>
    <mergeCell ref="F103:F105"/>
    <mergeCell ref="F107:F108"/>
    <mergeCell ref="F109:F110"/>
    <mergeCell ref="F111:F112"/>
    <mergeCell ref="F115:F116"/>
    <mergeCell ref="F127:F130"/>
    <mergeCell ref="F137:F139"/>
    <mergeCell ref="F140:F141"/>
    <mergeCell ref="F156:F159"/>
    <mergeCell ref="F189:F190"/>
    <mergeCell ref="F195:F196"/>
    <mergeCell ref="F199:F200"/>
    <mergeCell ref="G3:G4"/>
    <mergeCell ref="G8:G9"/>
    <mergeCell ref="G10:G11"/>
    <mergeCell ref="G14:G16"/>
    <mergeCell ref="G17:G18"/>
    <mergeCell ref="G20:G21"/>
    <mergeCell ref="G22:G23"/>
    <mergeCell ref="G29:G30"/>
    <mergeCell ref="G31:G33"/>
    <mergeCell ref="G34:G37"/>
    <mergeCell ref="G38:G42"/>
    <mergeCell ref="G43:G46"/>
    <mergeCell ref="G47:G49"/>
    <mergeCell ref="G50:G53"/>
    <mergeCell ref="G65:G70"/>
    <mergeCell ref="G71:G76"/>
    <mergeCell ref="G79:G80"/>
    <mergeCell ref="G81:G82"/>
    <mergeCell ref="G83:G84"/>
    <mergeCell ref="G97:G98"/>
    <mergeCell ref="G100:G102"/>
    <mergeCell ref="G103:G105"/>
    <mergeCell ref="G107:G108"/>
    <mergeCell ref="G109:G110"/>
    <mergeCell ref="G111:G112"/>
    <mergeCell ref="G115:G116"/>
    <mergeCell ref="G127:G130"/>
    <mergeCell ref="G137:G139"/>
    <mergeCell ref="G140:G141"/>
    <mergeCell ref="G156:G159"/>
    <mergeCell ref="G189:G190"/>
    <mergeCell ref="G195:G196"/>
    <mergeCell ref="G199:G200"/>
    <mergeCell ref="H3:H4"/>
    <mergeCell ref="H8:H9"/>
    <mergeCell ref="H10:H11"/>
    <mergeCell ref="H14:H16"/>
    <mergeCell ref="H17:H18"/>
    <mergeCell ref="H20:H21"/>
    <mergeCell ref="H22:H23"/>
    <mergeCell ref="H29:H30"/>
    <mergeCell ref="H31:H33"/>
    <mergeCell ref="H34:H37"/>
    <mergeCell ref="H38:H42"/>
    <mergeCell ref="H43:H46"/>
    <mergeCell ref="H47:H49"/>
    <mergeCell ref="H50:H53"/>
    <mergeCell ref="H65:H70"/>
    <mergeCell ref="H71:H76"/>
    <mergeCell ref="H79:H80"/>
    <mergeCell ref="H81:H82"/>
    <mergeCell ref="H83:H84"/>
    <mergeCell ref="H97:H98"/>
    <mergeCell ref="H100:H102"/>
    <mergeCell ref="H103:H105"/>
    <mergeCell ref="H107:H108"/>
    <mergeCell ref="H109:H110"/>
    <mergeCell ref="H111:H112"/>
    <mergeCell ref="H115:H116"/>
    <mergeCell ref="H127:H130"/>
    <mergeCell ref="H137:H139"/>
    <mergeCell ref="H140:H141"/>
    <mergeCell ref="H156:H159"/>
    <mergeCell ref="H189:H190"/>
    <mergeCell ref="H195:H196"/>
    <mergeCell ref="H199:H200"/>
    <mergeCell ref="I3:I4"/>
    <mergeCell ref="I8:I9"/>
    <mergeCell ref="I10:I11"/>
    <mergeCell ref="I14:I16"/>
    <mergeCell ref="I17:I18"/>
    <mergeCell ref="I20:I21"/>
    <mergeCell ref="I22:I23"/>
    <mergeCell ref="I29:I30"/>
    <mergeCell ref="I31:I33"/>
    <mergeCell ref="I34:I37"/>
    <mergeCell ref="I38:I42"/>
    <mergeCell ref="I43:I46"/>
    <mergeCell ref="I47:I49"/>
    <mergeCell ref="I50:I53"/>
    <mergeCell ref="I65:I70"/>
    <mergeCell ref="I71:I76"/>
    <mergeCell ref="I79:I80"/>
    <mergeCell ref="I81:I82"/>
    <mergeCell ref="I83:I84"/>
    <mergeCell ref="I97:I98"/>
    <mergeCell ref="I100:I102"/>
    <mergeCell ref="I103:I105"/>
    <mergeCell ref="I107:I108"/>
    <mergeCell ref="I109:I110"/>
    <mergeCell ref="I111:I112"/>
    <mergeCell ref="I115:I116"/>
    <mergeCell ref="I127:I130"/>
    <mergeCell ref="I137:I139"/>
    <mergeCell ref="I140:I141"/>
    <mergeCell ref="I156:I159"/>
    <mergeCell ref="I189:I190"/>
    <mergeCell ref="I195:I196"/>
    <mergeCell ref="I199:I200"/>
    <mergeCell ref="L3:L4"/>
    <mergeCell ref="L8:L9"/>
    <mergeCell ref="L10:L11"/>
    <mergeCell ref="L14:L16"/>
    <mergeCell ref="L17:L18"/>
    <mergeCell ref="L20:L21"/>
    <mergeCell ref="L22:L23"/>
    <mergeCell ref="L29:L30"/>
    <mergeCell ref="L31:L33"/>
    <mergeCell ref="L34:L37"/>
    <mergeCell ref="L38:L42"/>
    <mergeCell ref="L43:L46"/>
    <mergeCell ref="L47:L49"/>
    <mergeCell ref="L50:L53"/>
    <mergeCell ref="L65:L70"/>
    <mergeCell ref="L71:L76"/>
    <mergeCell ref="L79:L80"/>
    <mergeCell ref="L81:L82"/>
    <mergeCell ref="L83:L84"/>
    <mergeCell ref="L97:L98"/>
    <mergeCell ref="L100:L102"/>
    <mergeCell ref="L103:L105"/>
    <mergeCell ref="L107:L108"/>
    <mergeCell ref="L109:L110"/>
    <mergeCell ref="L111:L112"/>
    <mergeCell ref="L115:L116"/>
    <mergeCell ref="L127:L130"/>
    <mergeCell ref="L137:L139"/>
    <mergeCell ref="L140:L141"/>
    <mergeCell ref="L156:L159"/>
    <mergeCell ref="L189:L190"/>
    <mergeCell ref="L195:L196"/>
    <mergeCell ref="L199:L200"/>
    <mergeCell ref="M3:M4"/>
  </mergeCells>
  <pageMargins left="0.751388888888889" right="0.751388888888889" top="0.236111111111111" bottom="0.629861111111111" header="0.156944444444444" footer="0.354166666666667"/>
  <pageSetup paperSize="9" scale="68" fitToHeight="0" orientation="landscape" horizontalDpi="600"/>
  <headerFooter>
    <oddFooter>&amp;C第 &amp;P 页，共 &amp;N 页</oddFooter>
  </headerFooter>
  <rowBreaks count="1" manualBreakCount="1">
    <brk id="3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8"/>
  <sheetViews>
    <sheetView view="pageBreakPreview" zoomScale="80" zoomScaleNormal="80" topLeftCell="A47" workbookViewId="0">
      <selection activeCell="E75" sqref="E75"/>
    </sheetView>
  </sheetViews>
  <sheetFormatPr defaultColWidth="9" defaultRowHeight="23.15" customHeight="1"/>
  <cols>
    <col min="1" max="1" width="20.75" style="56" customWidth="1"/>
    <col min="2" max="2" width="12.3333333333333" style="56" customWidth="1"/>
    <col min="3" max="3" width="13.5" style="57" customWidth="1"/>
    <col min="4" max="4" width="12.25" style="57" customWidth="1"/>
    <col min="5" max="5" width="15" style="57" customWidth="1"/>
    <col min="6" max="6" width="13.5" style="57" customWidth="1"/>
    <col min="7" max="7" width="12.25" style="58" customWidth="1"/>
    <col min="8" max="8" width="45.25" style="57" customWidth="1"/>
    <col min="9" max="9" width="11.5833333333333" style="57" customWidth="1"/>
    <col min="10" max="16384" width="9" style="59"/>
  </cols>
  <sheetData>
    <row r="1" customHeight="1" spans="1:1">
      <c r="A1" s="56" t="s">
        <v>0</v>
      </c>
    </row>
    <row r="2" customHeight="1" spans="1:9">
      <c r="A2" s="60" t="s">
        <v>649</v>
      </c>
      <c r="B2" s="61"/>
      <c r="C2" s="62"/>
      <c r="D2" s="62"/>
      <c r="E2" s="62"/>
      <c r="F2" s="62"/>
      <c r="G2" s="62"/>
      <c r="H2" s="60"/>
      <c r="I2" s="62"/>
    </row>
    <row r="3" customHeight="1" spans="1:9">
      <c r="A3" s="63" t="s">
        <v>2</v>
      </c>
      <c r="B3" s="63" t="s">
        <v>4</v>
      </c>
      <c r="C3" s="64" t="s">
        <v>5</v>
      </c>
      <c r="D3" s="65" t="s">
        <v>650</v>
      </c>
      <c r="E3" s="63" t="s">
        <v>6</v>
      </c>
      <c r="F3" s="63" t="s">
        <v>7</v>
      </c>
      <c r="G3" s="63" t="s">
        <v>8</v>
      </c>
      <c r="H3" s="63"/>
      <c r="I3" s="63" t="s">
        <v>9</v>
      </c>
    </row>
    <row r="4" customHeight="1" spans="1:9">
      <c r="A4" s="63"/>
      <c r="B4" s="63"/>
      <c r="C4" s="64"/>
      <c r="D4" s="66"/>
      <c r="E4" s="63"/>
      <c r="F4" s="63"/>
      <c r="G4" s="63" t="s">
        <v>10</v>
      </c>
      <c r="H4" s="63" t="s">
        <v>11</v>
      </c>
      <c r="I4" s="63"/>
    </row>
    <row r="5" customHeight="1" spans="1:9">
      <c r="A5" s="65" t="s">
        <v>651</v>
      </c>
      <c r="B5" s="65" t="s">
        <v>372</v>
      </c>
      <c r="C5" s="67">
        <v>65.1452999999998</v>
      </c>
      <c r="D5" s="67">
        <v>-0.1975</v>
      </c>
      <c r="E5" s="68">
        <v>568.653</v>
      </c>
      <c r="F5" s="69">
        <v>614.82</v>
      </c>
      <c r="G5" s="69">
        <v>614.82</v>
      </c>
      <c r="H5" s="70" t="s">
        <v>652</v>
      </c>
      <c r="I5" s="65">
        <f t="shared" ref="I5:I12" si="0">C5+D5+E5-F5</f>
        <v>18.7807999999998</v>
      </c>
    </row>
    <row r="6" customHeight="1" spans="1:10">
      <c r="A6" s="65" t="s">
        <v>653</v>
      </c>
      <c r="B6" s="65" t="s">
        <v>654</v>
      </c>
      <c r="C6" s="67">
        <v>209.71487</v>
      </c>
      <c r="D6" s="67">
        <v>-0.02</v>
      </c>
      <c r="E6" s="68">
        <f>122.1722+92.3199</f>
        <v>214.4921</v>
      </c>
      <c r="F6" s="69">
        <f>209.5843+115.0623</f>
        <v>324.6466</v>
      </c>
      <c r="G6" s="69">
        <f>168.2031+124.1227-9.0897</f>
        <v>283.2361</v>
      </c>
      <c r="H6" s="71" t="s">
        <v>655</v>
      </c>
      <c r="I6" s="65">
        <f t="shared" si="0"/>
        <v>99.5403699999999</v>
      </c>
      <c r="J6" s="112" t="s">
        <v>341</v>
      </c>
    </row>
    <row r="7" customHeight="1" spans="1:10">
      <c r="A7" s="72"/>
      <c r="B7" s="72"/>
      <c r="C7" s="73"/>
      <c r="D7" s="73"/>
      <c r="E7" s="74"/>
      <c r="F7" s="75"/>
      <c r="G7" s="69">
        <v>54.889</v>
      </c>
      <c r="H7" s="76" t="s">
        <v>656</v>
      </c>
      <c r="I7" s="72"/>
      <c r="J7" s="112" t="s">
        <v>341</v>
      </c>
    </row>
    <row r="8" customHeight="1" spans="1:10">
      <c r="A8" s="66"/>
      <c r="B8" s="66"/>
      <c r="C8" s="77"/>
      <c r="D8" s="77"/>
      <c r="E8" s="78"/>
      <c r="F8" s="79"/>
      <c r="G8" s="69">
        <v>-13.4785</v>
      </c>
      <c r="H8" s="80" t="s">
        <v>657</v>
      </c>
      <c r="I8" s="66"/>
      <c r="J8" s="112" t="s">
        <v>341</v>
      </c>
    </row>
    <row r="9" customHeight="1" spans="1:9">
      <c r="A9" s="64" t="s">
        <v>658</v>
      </c>
      <c r="B9" s="64" t="s">
        <v>332</v>
      </c>
      <c r="C9" s="81">
        <v>3.858</v>
      </c>
      <c r="D9" s="67">
        <v>0</v>
      </c>
      <c r="E9" s="82">
        <v>0.232</v>
      </c>
      <c r="F9" s="65">
        <v>0</v>
      </c>
      <c r="G9" s="65">
        <v>0</v>
      </c>
      <c r="H9" s="83" t="s">
        <v>27</v>
      </c>
      <c r="I9" s="65">
        <f t="shared" si="0"/>
        <v>4.09</v>
      </c>
    </row>
    <row r="10" customHeight="1" spans="1:10">
      <c r="A10" s="64" t="s">
        <v>659</v>
      </c>
      <c r="B10" s="64" t="s">
        <v>138</v>
      </c>
      <c r="C10" s="81">
        <v>20.6913000000002</v>
      </c>
      <c r="D10" s="67">
        <v>0</v>
      </c>
      <c r="E10" s="68">
        <v>17.977</v>
      </c>
      <c r="F10" s="69">
        <v>33.074</v>
      </c>
      <c r="G10" s="69">
        <v>33.074</v>
      </c>
      <c r="H10" s="84" t="s">
        <v>140</v>
      </c>
      <c r="I10" s="65">
        <f t="shared" si="0"/>
        <v>5.5943000000002</v>
      </c>
      <c r="J10" s="112" t="s">
        <v>341</v>
      </c>
    </row>
    <row r="11" customHeight="1" spans="1:9">
      <c r="A11" s="65" t="s">
        <v>660</v>
      </c>
      <c r="B11" s="65" t="s">
        <v>142</v>
      </c>
      <c r="C11" s="67">
        <v>39.1349999999996</v>
      </c>
      <c r="D11" s="67">
        <v>0</v>
      </c>
      <c r="E11" s="68">
        <v>34.397</v>
      </c>
      <c r="F11" s="69">
        <v>0</v>
      </c>
      <c r="G11" s="69">
        <v>0</v>
      </c>
      <c r="H11" s="83" t="s">
        <v>27</v>
      </c>
      <c r="I11" s="65">
        <f t="shared" si="0"/>
        <v>73.5319999999996</v>
      </c>
    </row>
    <row r="12" customHeight="1" spans="1:9">
      <c r="A12" s="64" t="s">
        <v>661</v>
      </c>
      <c r="B12" s="64" t="s">
        <v>169</v>
      </c>
      <c r="C12" s="81">
        <v>63.7814999999996</v>
      </c>
      <c r="D12" s="67">
        <v>-0.8785</v>
      </c>
      <c r="E12" s="85">
        <v>3620.4315</v>
      </c>
      <c r="F12" s="80">
        <v>3384.3655</v>
      </c>
      <c r="G12" s="80">
        <v>485.358</v>
      </c>
      <c r="H12" s="86" t="s">
        <v>22</v>
      </c>
      <c r="I12" s="64">
        <f t="shared" si="0"/>
        <v>298.969</v>
      </c>
    </row>
    <row r="13" customHeight="1" spans="1:9">
      <c r="A13" s="64"/>
      <c r="B13" s="64"/>
      <c r="C13" s="81"/>
      <c r="D13" s="73"/>
      <c r="E13" s="85"/>
      <c r="F13" s="80"/>
      <c r="G13" s="80">
        <v>518.257</v>
      </c>
      <c r="H13" s="87" t="s">
        <v>46</v>
      </c>
      <c r="I13" s="64"/>
    </row>
    <row r="14" customHeight="1" spans="1:9">
      <c r="A14" s="64"/>
      <c r="B14" s="64"/>
      <c r="C14" s="81"/>
      <c r="D14" s="77"/>
      <c r="E14" s="85"/>
      <c r="F14" s="80"/>
      <c r="G14" s="80">
        <v>2380.7505</v>
      </c>
      <c r="H14" s="81" t="s">
        <v>17</v>
      </c>
      <c r="I14" s="64"/>
    </row>
    <row r="15" customHeight="1" spans="1:9">
      <c r="A15" s="64" t="s">
        <v>662</v>
      </c>
      <c r="B15" s="64" t="s">
        <v>663</v>
      </c>
      <c r="C15" s="81">
        <v>107.2016</v>
      </c>
      <c r="D15" s="81">
        <v>0.023</v>
      </c>
      <c r="E15" s="85">
        <v>261.9512</v>
      </c>
      <c r="F15" s="64">
        <v>367.2494</v>
      </c>
      <c r="G15" s="64">
        <v>367.2494</v>
      </c>
      <c r="H15" s="88" t="s">
        <v>17</v>
      </c>
      <c r="I15" s="64">
        <f t="shared" ref="I15:I18" si="1">C15+D15+E15-F15</f>
        <v>1.9264</v>
      </c>
    </row>
    <row r="16" customHeight="1" spans="1:9">
      <c r="A16" s="65" t="s">
        <v>664</v>
      </c>
      <c r="B16" s="65" t="s">
        <v>665</v>
      </c>
      <c r="C16" s="67">
        <v>3.4406</v>
      </c>
      <c r="D16" s="67">
        <v>-0.0131</v>
      </c>
      <c r="E16" s="69">
        <v>8.3748</v>
      </c>
      <c r="F16" s="69">
        <v>11.7325</v>
      </c>
      <c r="G16" s="69">
        <v>11.7325</v>
      </c>
      <c r="H16" s="89" t="s">
        <v>17</v>
      </c>
      <c r="I16" s="64">
        <f t="shared" si="1"/>
        <v>0.0698000000000008</v>
      </c>
    </row>
    <row r="17" customHeight="1" spans="1:9">
      <c r="A17" s="65" t="s">
        <v>666</v>
      </c>
      <c r="B17" s="65" t="s">
        <v>129</v>
      </c>
      <c r="C17" s="67">
        <v>4.5594</v>
      </c>
      <c r="D17" s="67">
        <v>0.009</v>
      </c>
      <c r="E17" s="69">
        <v>29.9265</v>
      </c>
      <c r="F17" s="65">
        <v>33.487</v>
      </c>
      <c r="G17" s="69">
        <v>33.487</v>
      </c>
      <c r="H17" s="90" t="s">
        <v>422</v>
      </c>
      <c r="I17" s="65">
        <f t="shared" si="1"/>
        <v>1.0079</v>
      </c>
    </row>
    <row r="18" customHeight="1" spans="1:9">
      <c r="A18" s="64" t="s">
        <v>667</v>
      </c>
      <c r="B18" s="64" t="s">
        <v>13</v>
      </c>
      <c r="C18" s="81">
        <v>57.1816</v>
      </c>
      <c r="D18" s="81">
        <v>0.0063</v>
      </c>
      <c r="E18" s="80">
        <v>298.057</v>
      </c>
      <c r="F18" s="80">
        <v>273.3132</v>
      </c>
      <c r="G18" s="80">
        <v>38.3677</v>
      </c>
      <c r="H18" s="91" t="s">
        <v>668</v>
      </c>
      <c r="I18" s="64">
        <f t="shared" si="1"/>
        <v>81.9317</v>
      </c>
    </row>
    <row r="19" customHeight="1" spans="1:9">
      <c r="A19" s="64"/>
      <c r="B19" s="64"/>
      <c r="C19" s="81"/>
      <c r="D19" s="81"/>
      <c r="E19" s="80"/>
      <c r="F19" s="80"/>
      <c r="G19" s="69">
        <v>90.2355</v>
      </c>
      <c r="H19" s="92" t="s">
        <v>22</v>
      </c>
      <c r="I19" s="64"/>
    </row>
    <row r="20" customHeight="1" spans="1:9">
      <c r="A20" s="64"/>
      <c r="B20" s="64"/>
      <c r="C20" s="81"/>
      <c r="D20" s="81"/>
      <c r="E20" s="80"/>
      <c r="F20" s="80"/>
      <c r="G20" s="69">
        <v>72.806</v>
      </c>
      <c r="H20" s="89" t="s">
        <v>17</v>
      </c>
      <c r="I20" s="64"/>
    </row>
    <row r="21" customHeight="1" spans="1:9">
      <c r="A21" s="64"/>
      <c r="B21" s="64"/>
      <c r="C21" s="81"/>
      <c r="D21" s="81"/>
      <c r="E21" s="80"/>
      <c r="F21" s="80"/>
      <c r="G21" s="69">
        <v>71.904</v>
      </c>
      <c r="H21" s="93" t="s">
        <v>669</v>
      </c>
      <c r="I21" s="64"/>
    </row>
    <row r="22" customHeight="1" spans="1:9">
      <c r="A22" s="65" t="s">
        <v>670</v>
      </c>
      <c r="B22" s="65" t="s">
        <v>41</v>
      </c>
      <c r="C22" s="67">
        <v>26.7173</v>
      </c>
      <c r="D22" s="81">
        <v>0.0271</v>
      </c>
      <c r="E22" s="64">
        <v>94.9917</v>
      </c>
      <c r="F22" s="64">
        <v>82.8129</v>
      </c>
      <c r="G22" s="69">
        <v>59.5459</v>
      </c>
      <c r="H22" s="84" t="s">
        <v>17</v>
      </c>
      <c r="I22" s="65">
        <f>C22+D22+E22-F22</f>
        <v>38.9232</v>
      </c>
    </row>
    <row r="23" customHeight="1" spans="1:9">
      <c r="A23" s="72"/>
      <c r="B23" s="72"/>
      <c r="C23" s="73"/>
      <c r="D23" s="81"/>
      <c r="E23" s="64"/>
      <c r="F23" s="64"/>
      <c r="G23" s="69">
        <v>19.9275</v>
      </c>
      <c r="H23" s="94" t="s">
        <v>671</v>
      </c>
      <c r="I23" s="72"/>
    </row>
    <row r="24" customHeight="1" spans="1:9">
      <c r="A24" s="66"/>
      <c r="B24" s="66"/>
      <c r="C24" s="77"/>
      <c r="D24" s="81"/>
      <c r="E24" s="64"/>
      <c r="F24" s="64"/>
      <c r="G24" s="69">
        <v>3.3395</v>
      </c>
      <c r="H24" s="95" t="s">
        <v>672</v>
      </c>
      <c r="I24" s="66"/>
    </row>
    <row r="25" customHeight="1" spans="1:9">
      <c r="A25" s="64" t="s">
        <v>673</v>
      </c>
      <c r="B25" s="64" t="s">
        <v>64</v>
      </c>
      <c r="C25" s="81">
        <v>345.373600000001</v>
      </c>
      <c r="D25" s="67">
        <v>-0.8256</v>
      </c>
      <c r="E25" s="64">
        <v>4345.9094</v>
      </c>
      <c r="F25" s="64">
        <v>4378.3179</v>
      </c>
      <c r="G25" s="96">
        <v>1.1176</v>
      </c>
      <c r="H25" s="97" t="s">
        <v>674</v>
      </c>
      <c r="I25" s="64">
        <f>C25+D25+E25-F25</f>
        <v>312.1395</v>
      </c>
    </row>
    <row r="26" customHeight="1" spans="1:9">
      <c r="A26" s="64"/>
      <c r="B26" s="64"/>
      <c r="C26" s="81"/>
      <c r="D26" s="73"/>
      <c r="E26" s="64"/>
      <c r="F26" s="64"/>
      <c r="G26" s="98">
        <v>1382.75</v>
      </c>
      <c r="H26" s="99" t="s">
        <v>675</v>
      </c>
      <c r="I26" s="64"/>
    </row>
    <row r="27" customHeight="1" spans="1:9">
      <c r="A27" s="64"/>
      <c r="B27" s="64"/>
      <c r="C27" s="81"/>
      <c r="D27" s="73"/>
      <c r="E27" s="64"/>
      <c r="F27" s="64"/>
      <c r="G27" s="98">
        <v>30.308</v>
      </c>
      <c r="H27" s="100" t="s">
        <v>46</v>
      </c>
      <c r="I27" s="64"/>
    </row>
    <row r="28" customHeight="1" spans="1:9">
      <c r="A28" s="64"/>
      <c r="B28" s="64"/>
      <c r="C28" s="81"/>
      <c r="D28" s="73"/>
      <c r="E28" s="64"/>
      <c r="F28" s="64"/>
      <c r="G28" s="98">
        <v>1392.1001</v>
      </c>
      <c r="H28" s="88" t="s">
        <v>17</v>
      </c>
      <c r="I28" s="64"/>
    </row>
    <row r="29" customHeight="1" spans="1:9">
      <c r="A29" s="64"/>
      <c r="B29" s="64"/>
      <c r="C29" s="81"/>
      <c r="D29" s="73"/>
      <c r="E29" s="64"/>
      <c r="F29" s="64"/>
      <c r="G29" s="98">
        <v>1556.69</v>
      </c>
      <c r="H29" s="87" t="s">
        <v>676</v>
      </c>
      <c r="I29" s="64"/>
    </row>
    <row r="30" customHeight="1" spans="1:9">
      <c r="A30" s="64"/>
      <c r="B30" s="64"/>
      <c r="C30" s="81"/>
      <c r="D30" s="73"/>
      <c r="E30" s="64"/>
      <c r="F30" s="64"/>
      <c r="G30" s="98">
        <v>14.49</v>
      </c>
      <c r="H30" s="101" t="s">
        <v>671</v>
      </c>
      <c r="I30" s="64"/>
    </row>
    <row r="31" customHeight="1" spans="1:9">
      <c r="A31" s="64"/>
      <c r="B31" s="64"/>
      <c r="C31" s="81"/>
      <c r="D31" s="77"/>
      <c r="E31" s="64"/>
      <c r="F31" s="64"/>
      <c r="G31" s="65">
        <v>0.8622</v>
      </c>
      <c r="H31" s="95" t="s">
        <v>672</v>
      </c>
      <c r="I31" s="64"/>
    </row>
    <row r="32" customHeight="1" spans="1:9">
      <c r="A32" s="65" t="s">
        <v>677</v>
      </c>
      <c r="B32" s="64" t="s">
        <v>678</v>
      </c>
      <c r="C32" s="81">
        <v>615.1198</v>
      </c>
      <c r="D32" s="67">
        <v>0.0196</v>
      </c>
      <c r="E32" s="64">
        <v>2728.7244</v>
      </c>
      <c r="F32" s="64">
        <v>2708.5195</v>
      </c>
      <c r="G32" s="65">
        <v>1030.7538</v>
      </c>
      <c r="H32" s="83" t="s">
        <v>679</v>
      </c>
      <c r="I32" s="64">
        <f>C32+D32+E32-F32</f>
        <v>635.3443</v>
      </c>
    </row>
    <row r="33" customHeight="1" spans="1:9">
      <c r="A33" s="72"/>
      <c r="B33" s="64"/>
      <c r="C33" s="81"/>
      <c r="D33" s="73"/>
      <c r="E33" s="64"/>
      <c r="F33" s="64"/>
      <c r="G33" s="65">
        <v>276.0975</v>
      </c>
      <c r="H33" s="99" t="s">
        <v>680</v>
      </c>
      <c r="I33" s="64"/>
    </row>
    <row r="34" customHeight="1" spans="1:9">
      <c r="A34" s="72"/>
      <c r="B34" s="64"/>
      <c r="C34" s="81"/>
      <c r="D34" s="73"/>
      <c r="E34" s="64"/>
      <c r="F34" s="64"/>
      <c r="G34" s="65">
        <v>26.62</v>
      </c>
      <c r="H34" s="102" t="s">
        <v>681</v>
      </c>
      <c r="I34" s="64"/>
    </row>
    <row r="35" customHeight="1" spans="1:9">
      <c r="A35" s="72"/>
      <c r="B35" s="64"/>
      <c r="C35" s="81"/>
      <c r="D35" s="73"/>
      <c r="E35" s="64"/>
      <c r="F35" s="64"/>
      <c r="G35" s="65">
        <v>156.787</v>
      </c>
      <c r="H35" s="100" t="s">
        <v>682</v>
      </c>
      <c r="I35" s="64"/>
    </row>
    <row r="36" customHeight="1" spans="1:9">
      <c r="A36" s="72"/>
      <c r="B36" s="64"/>
      <c r="C36" s="81"/>
      <c r="D36" s="73"/>
      <c r="E36" s="64"/>
      <c r="F36" s="64"/>
      <c r="G36" s="65">
        <v>519.7405</v>
      </c>
      <c r="H36" s="87" t="s">
        <v>674</v>
      </c>
      <c r="I36" s="64"/>
    </row>
    <row r="37" customHeight="1" spans="1:9">
      <c r="A37" s="72"/>
      <c r="B37" s="64"/>
      <c r="C37" s="81"/>
      <c r="D37" s="73"/>
      <c r="E37" s="64"/>
      <c r="F37" s="64"/>
      <c r="G37" s="65">
        <v>4.336</v>
      </c>
      <c r="H37" s="84" t="s">
        <v>46</v>
      </c>
      <c r="I37" s="64"/>
    </row>
    <row r="38" customHeight="1" spans="1:9">
      <c r="A38" s="72"/>
      <c r="B38" s="64"/>
      <c r="C38" s="81"/>
      <c r="D38" s="73"/>
      <c r="E38" s="64"/>
      <c r="F38" s="64"/>
      <c r="G38" s="65">
        <v>140.1077</v>
      </c>
      <c r="H38" s="88" t="s">
        <v>17</v>
      </c>
      <c r="I38" s="64"/>
    </row>
    <row r="39" customHeight="1" spans="1:9">
      <c r="A39" s="72"/>
      <c r="B39" s="64"/>
      <c r="C39" s="81"/>
      <c r="D39" s="73"/>
      <c r="E39" s="64"/>
      <c r="F39" s="64"/>
      <c r="G39" s="65">
        <v>0.6005</v>
      </c>
      <c r="H39" s="103" t="s">
        <v>683</v>
      </c>
      <c r="I39" s="64"/>
    </row>
    <row r="40" customHeight="1" spans="1:9">
      <c r="A40" s="72"/>
      <c r="B40" s="64"/>
      <c r="C40" s="81"/>
      <c r="D40" s="73"/>
      <c r="E40" s="64"/>
      <c r="F40" s="64"/>
      <c r="G40" s="65">
        <v>147.3495</v>
      </c>
      <c r="H40" s="97" t="s">
        <v>684</v>
      </c>
      <c r="I40" s="64"/>
    </row>
    <row r="41" customHeight="1" spans="1:9">
      <c r="A41" s="72"/>
      <c r="B41" s="64"/>
      <c r="C41" s="81"/>
      <c r="D41" s="73"/>
      <c r="E41" s="64"/>
      <c r="F41" s="64"/>
      <c r="G41" s="65">
        <v>106.095</v>
      </c>
      <c r="H41" s="87" t="s">
        <v>671</v>
      </c>
      <c r="I41" s="64"/>
    </row>
    <row r="42" customHeight="1" spans="1:9">
      <c r="A42" s="66"/>
      <c r="B42" s="64"/>
      <c r="C42" s="81"/>
      <c r="D42" s="77"/>
      <c r="E42" s="64"/>
      <c r="F42" s="64"/>
      <c r="G42" s="65">
        <v>300.032</v>
      </c>
      <c r="H42" s="95" t="s">
        <v>672</v>
      </c>
      <c r="I42" s="64"/>
    </row>
    <row r="43" customHeight="1" spans="1:9">
      <c r="A43" s="65" t="s">
        <v>685</v>
      </c>
      <c r="B43" s="65" t="s">
        <v>597</v>
      </c>
      <c r="C43" s="67">
        <v>21.3361000000002</v>
      </c>
      <c r="D43" s="67">
        <v>0</v>
      </c>
      <c r="E43" s="68">
        <v>954.02</v>
      </c>
      <c r="F43" s="69">
        <v>913.246</v>
      </c>
      <c r="G43" s="69">
        <v>913.246</v>
      </c>
      <c r="H43" s="83" t="s">
        <v>679</v>
      </c>
      <c r="I43" s="65">
        <f t="shared" ref="I43:I49" si="2">C43+D43+E43-F43</f>
        <v>62.1101000000002</v>
      </c>
    </row>
    <row r="44" customHeight="1" spans="1:9">
      <c r="A44" s="65" t="s">
        <v>686</v>
      </c>
      <c r="B44" s="65" t="s">
        <v>687</v>
      </c>
      <c r="C44" s="67">
        <v>6.81389999999999</v>
      </c>
      <c r="D44" s="67">
        <v>0</v>
      </c>
      <c r="E44" s="68">
        <v>503.2649</v>
      </c>
      <c r="F44" s="69">
        <v>489.0688</v>
      </c>
      <c r="G44" s="69">
        <v>88.41</v>
      </c>
      <c r="H44" s="92" t="s">
        <v>22</v>
      </c>
      <c r="I44" s="65">
        <f t="shared" si="2"/>
        <v>21.01</v>
      </c>
    </row>
    <row r="45" customHeight="1" spans="1:9">
      <c r="A45" s="66"/>
      <c r="B45" s="66"/>
      <c r="C45" s="77"/>
      <c r="D45" s="77"/>
      <c r="E45" s="78"/>
      <c r="F45" s="79"/>
      <c r="G45" s="69">
        <v>400.6588</v>
      </c>
      <c r="H45" s="83" t="s">
        <v>679</v>
      </c>
      <c r="I45" s="66"/>
    </row>
    <row r="46" customHeight="1" spans="1:9">
      <c r="A46" s="65" t="s">
        <v>688</v>
      </c>
      <c r="B46" s="65" t="s">
        <v>447</v>
      </c>
      <c r="C46" s="67">
        <v>5.07259999999998</v>
      </c>
      <c r="D46" s="67">
        <v>0.0655</v>
      </c>
      <c r="E46" s="82">
        <v>150.181</v>
      </c>
      <c r="F46" s="65">
        <v>148.1125</v>
      </c>
      <c r="G46" s="65">
        <v>148.1125</v>
      </c>
      <c r="H46" s="104" t="s">
        <v>17</v>
      </c>
      <c r="I46" s="65">
        <f t="shared" si="2"/>
        <v>7.20659999999998</v>
      </c>
    </row>
    <row r="47" customHeight="1" spans="1:9">
      <c r="A47" s="65" t="s">
        <v>446</v>
      </c>
      <c r="B47" s="65" t="s">
        <v>689</v>
      </c>
      <c r="C47" s="67">
        <v>44.8315</v>
      </c>
      <c r="D47" s="67">
        <v>-0.01</v>
      </c>
      <c r="E47" s="65">
        <v>66.3377</v>
      </c>
      <c r="F47" s="65">
        <v>69.7065</v>
      </c>
      <c r="G47" s="65">
        <v>69.7065</v>
      </c>
      <c r="H47" s="86" t="s">
        <v>17</v>
      </c>
      <c r="I47" s="65">
        <f t="shared" si="2"/>
        <v>41.4527</v>
      </c>
    </row>
    <row r="48" customHeight="1" spans="1:9">
      <c r="A48" s="64" t="s">
        <v>690</v>
      </c>
      <c r="B48" s="64" t="s">
        <v>415</v>
      </c>
      <c r="C48" s="81">
        <v>0</v>
      </c>
      <c r="D48" s="81">
        <v>0</v>
      </c>
      <c r="E48" s="80">
        <v>0</v>
      </c>
      <c r="F48" s="80">
        <v>0</v>
      </c>
      <c r="G48" s="64">
        <v>0</v>
      </c>
      <c r="H48" s="83" t="s">
        <v>27</v>
      </c>
      <c r="I48" s="65">
        <f t="shared" si="2"/>
        <v>0</v>
      </c>
    </row>
    <row r="49" customHeight="1" spans="1:9">
      <c r="A49" s="65" t="s">
        <v>449</v>
      </c>
      <c r="B49" s="65" t="s">
        <v>450</v>
      </c>
      <c r="C49" s="67">
        <v>6.59549999999998</v>
      </c>
      <c r="D49" s="67">
        <v>-0.011</v>
      </c>
      <c r="E49" s="69">
        <v>31.6833</v>
      </c>
      <c r="F49" s="69">
        <v>27.444</v>
      </c>
      <c r="G49" s="65">
        <v>24.599</v>
      </c>
      <c r="H49" s="86" t="s">
        <v>17</v>
      </c>
      <c r="I49" s="65">
        <f t="shared" si="2"/>
        <v>10.8238</v>
      </c>
    </row>
    <row r="50" customHeight="1" spans="1:9">
      <c r="A50" s="66"/>
      <c r="B50" s="66"/>
      <c r="C50" s="77"/>
      <c r="D50" s="77"/>
      <c r="E50" s="79"/>
      <c r="F50" s="79"/>
      <c r="G50" s="69">
        <v>2.845</v>
      </c>
      <c r="H50" s="95" t="s">
        <v>672</v>
      </c>
      <c r="I50" s="66"/>
    </row>
    <row r="51" customHeight="1" spans="1:10">
      <c r="A51" s="64" t="s">
        <v>691</v>
      </c>
      <c r="B51" s="64" t="s">
        <v>445</v>
      </c>
      <c r="C51" s="81">
        <v>11.1615</v>
      </c>
      <c r="D51" s="81">
        <v>0</v>
      </c>
      <c r="E51" s="80">
        <v>35.987</v>
      </c>
      <c r="F51" s="80">
        <v>38.174</v>
      </c>
      <c r="G51" s="80">
        <v>38.174</v>
      </c>
      <c r="H51" s="105" t="s">
        <v>692</v>
      </c>
      <c r="I51" s="65">
        <f t="shared" ref="I51:I54" si="3">C51+D51+E51-F51</f>
        <v>8.9745</v>
      </c>
      <c r="J51" s="112" t="s">
        <v>341</v>
      </c>
    </row>
    <row r="52" customHeight="1" spans="1:10">
      <c r="A52" s="64" t="s">
        <v>300</v>
      </c>
      <c r="B52" s="64" t="s">
        <v>419</v>
      </c>
      <c r="C52" s="81">
        <v>0.0112</v>
      </c>
      <c r="D52" s="81">
        <v>0</v>
      </c>
      <c r="E52" s="80">
        <v>0.0161</v>
      </c>
      <c r="F52" s="64">
        <v>0</v>
      </c>
      <c r="G52" s="64">
        <v>0</v>
      </c>
      <c r="H52" s="83" t="s">
        <v>27</v>
      </c>
      <c r="I52" s="65">
        <f t="shared" si="3"/>
        <v>0.0273</v>
      </c>
      <c r="J52" s="112" t="s">
        <v>341</v>
      </c>
    </row>
    <row r="53" customHeight="1" spans="1:9">
      <c r="A53" s="65" t="s">
        <v>147</v>
      </c>
      <c r="B53" s="65" t="s">
        <v>404</v>
      </c>
      <c r="C53" s="67">
        <v>25.8164</v>
      </c>
      <c r="D53" s="67">
        <v>0.002</v>
      </c>
      <c r="E53" s="68">
        <v>114.5068</v>
      </c>
      <c r="F53" s="65">
        <v>94.5595</v>
      </c>
      <c r="G53" s="65">
        <v>94.5595</v>
      </c>
      <c r="H53" s="87" t="s">
        <v>693</v>
      </c>
      <c r="I53" s="65">
        <f t="shared" si="3"/>
        <v>45.7657</v>
      </c>
    </row>
    <row r="54" customHeight="1" spans="1:9">
      <c r="A54" s="65" t="s">
        <v>694</v>
      </c>
      <c r="B54" s="65" t="s">
        <v>695</v>
      </c>
      <c r="C54" s="67">
        <v>2.75900000000001</v>
      </c>
      <c r="D54" s="67">
        <v>-0.002</v>
      </c>
      <c r="E54" s="69">
        <v>29.0285</v>
      </c>
      <c r="F54" s="65">
        <v>3.36</v>
      </c>
      <c r="G54" s="65">
        <v>1.5578</v>
      </c>
      <c r="H54" s="95" t="s">
        <v>672</v>
      </c>
      <c r="I54" s="65">
        <f t="shared" si="3"/>
        <v>28.4255</v>
      </c>
    </row>
    <row r="55" customHeight="1" spans="1:9">
      <c r="A55" s="66"/>
      <c r="B55" s="66"/>
      <c r="C55" s="77"/>
      <c r="D55" s="77"/>
      <c r="E55" s="79"/>
      <c r="F55" s="66"/>
      <c r="G55" s="65">
        <v>1.8022</v>
      </c>
      <c r="H55" s="97" t="s">
        <v>674</v>
      </c>
      <c r="I55" s="66"/>
    </row>
    <row r="56" customHeight="1" spans="1:10">
      <c r="A56" s="64" t="s">
        <v>696</v>
      </c>
      <c r="B56" s="64" t="s">
        <v>697</v>
      </c>
      <c r="C56" s="67">
        <v>0.3006</v>
      </c>
      <c r="D56" s="67">
        <v>0</v>
      </c>
      <c r="E56" s="80">
        <v>0.1897</v>
      </c>
      <c r="F56" s="64">
        <v>0</v>
      </c>
      <c r="G56" s="64">
        <v>0</v>
      </c>
      <c r="H56" s="83" t="s">
        <v>27</v>
      </c>
      <c r="I56" s="65">
        <f t="shared" ref="I56:I73" si="4">C56+D56+E56-F56</f>
        <v>0.4903</v>
      </c>
      <c r="J56" s="112" t="s">
        <v>341</v>
      </c>
    </row>
    <row r="57" customHeight="1" spans="1:9">
      <c r="A57" s="65" t="s">
        <v>698</v>
      </c>
      <c r="B57" s="65" t="s">
        <v>406</v>
      </c>
      <c r="C57" s="67">
        <v>0.337399999999999</v>
      </c>
      <c r="D57" s="67">
        <v>-0.0029</v>
      </c>
      <c r="E57" s="69">
        <v>1.663</v>
      </c>
      <c r="F57" s="65">
        <v>0.9004</v>
      </c>
      <c r="G57" s="65">
        <v>0.0335</v>
      </c>
      <c r="H57" s="95" t="s">
        <v>672</v>
      </c>
      <c r="I57" s="65">
        <f t="shared" si="4"/>
        <v>1.0971</v>
      </c>
    </row>
    <row r="58" customHeight="1" spans="1:9">
      <c r="A58" s="72"/>
      <c r="B58" s="72"/>
      <c r="C58" s="73"/>
      <c r="D58" s="73"/>
      <c r="E58" s="75"/>
      <c r="F58" s="72"/>
      <c r="G58" s="65">
        <v>0.0324</v>
      </c>
      <c r="H58" s="106" t="s">
        <v>17</v>
      </c>
      <c r="I58" s="72"/>
    </row>
    <row r="59" customHeight="1" spans="1:9">
      <c r="A59" s="66"/>
      <c r="B59" s="66"/>
      <c r="C59" s="77"/>
      <c r="D59" s="77"/>
      <c r="E59" s="79"/>
      <c r="F59" s="66"/>
      <c r="G59" s="65">
        <v>0.8345</v>
      </c>
      <c r="H59" s="83" t="s">
        <v>679</v>
      </c>
      <c r="I59" s="66"/>
    </row>
    <row r="60" customHeight="1" spans="1:9">
      <c r="A60" s="107" t="s">
        <v>699</v>
      </c>
      <c r="B60" s="108"/>
      <c r="C60" s="109">
        <f t="shared" ref="C60:F60" si="5">SUM(C5:C57)</f>
        <v>1686.95557</v>
      </c>
      <c r="D60" s="110">
        <f t="shared" si="5"/>
        <v>-1.8081</v>
      </c>
      <c r="E60" s="109">
        <f t="shared" si="5"/>
        <v>14110.9956</v>
      </c>
      <c r="F60" s="109">
        <f t="shared" si="5"/>
        <v>13996.9102</v>
      </c>
      <c r="G60" s="109">
        <f>SUM(G5:G59)</f>
        <v>13996.9102</v>
      </c>
      <c r="H60" s="83"/>
      <c r="I60" s="109">
        <f>SUM(I5:I58)</f>
        <v>1799.23287</v>
      </c>
    </row>
    <row r="61" customHeight="1" spans="1:9">
      <c r="A61" s="64" t="s">
        <v>592</v>
      </c>
      <c r="B61" s="64" t="s">
        <v>516</v>
      </c>
      <c r="C61" s="81">
        <v>0.4869</v>
      </c>
      <c r="D61" s="81">
        <v>0</v>
      </c>
      <c r="E61" s="81">
        <v>0.0695</v>
      </c>
      <c r="F61" s="81">
        <v>0</v>
      </c>
      <c r="G61" s="81">
        <v>0</v>
      </c>
      <c r="H61" s="83" t="s">
        <v>27</v>
      </c>
      <c r="I61" s="81">
        <f t="shared" si="4"/>
        <v>0.5564</v>
      </c>
    </row>
    <row r="62" customHeight="1" spans="1:9">
      <c r="A62" s="65" t="s">
        <v>700</v>
      </c>
      <c r="B62" s="65" t="s">
        <v>701</v>
      </c>
      <c r="C62" s="67">
        <v>2.4156</v>
      </c>
      <c r="D62" s="67">
        <v>-0.004</v>
      </c>
      <c r="E62" s="67">
        <v>3.882</v>
      </c>
      <c r="F62" s="67">
        <v>6.0845</v>
      </c>
      <c r="G62" s="67">
        <v>6.0845</v>
      </c>
      <c r="H62" s="111" t="s">
        <v>17</v>
      </c>
      <c r="I62" s="81">
        <f t="shared" si="4"/>
        <v>0.209099999999999</v>
      </c>
    </row>
    <row r="63" customHeight="1" spans="1:9">
      <c r="A63" s="65" t="s">
        <v>702</v>
      </c>
      <c r="B63" s="65" t="s">
        <v>584</v>
      </c>
      <c r="C63" s="67">
        <v>46.7671</v>
      </c>
      <c r="D63" s="67">
        <v>0.0293</v>
      </c>
      <c r="E63" s="67">
        <v>27.488</v>
      </c>
      <c r="F63" s="67">
        <v>30.0225</v>
      </c>
      <c r="G63" s="67">
        <v>30.0225</v>
      </c>
      <c r="H63" s="93" t="s">
        <v>652</v>
      </c>
      <c r="I63" s="81">
        <f t="shared" si="4"/>
        <v>44.2619</v>
      </c>
    </row>
    <row r="64" customHeight="1" spans="1:9">
      <c r="A64" s="64" t="s">
        <v>703</v>
      </c>
      <c r="B64" s="64" t="s">
        <v>704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3" t="s">
        <v>705</v>
      </c>
      <c r="I64" s="81">
        <f t="shared" si="4"/>
        <v>0</v>
      </c>
    </row>
    <row r="65" customHeight="1" spans="1:9">
      <c r="A65" s="64" t="s">
        <v>706</v>
      </c>
      <c r="B65" s="64" t="s">
        <v>705</v>
      </c>
      <c r="C65" s="81">
        <v>0</v>
      </c>
      <c r="D65" s="81">
        <v>0</v>
      </c>
      <c r="E65" s="81">
        <v>0</v>
      </c>
      <c r="F65" s="81">
        <v>0</v>
      </c>
      <c r="G65" s="81">
        <v>0</v>
      </c>
      <c r="H65" s="83" t="s">
        <v>705</v>
      </c>
      <c r="I65" s="81">
        <f t="shared" si="4"/>
        <v>0</v>
      </c>
    </row>
    <row r="66" customHeight="1" spans="1:9">
      <c r="A66" s="64" t="s">
        <v>634</v>
      </c>
      <c r="B66" s="64" t="s">
        <v>707</v>
      </c>
      <c r="C66" s="81">
        <v>0.2033</v>
      </c>
      <c r="D66" s="81">
        <v>0</v>
      </c>
      <c r="E66" s="81">
        <v>0</v>
      </c>
      <c r="F66" s="81">
        <v>0</v>
      </c>
      <c r="G66" s="81">
        <v>0</v>
      </c>
      <c r="H66" s="83" t="s">
        <v>27</v>
      </c>
      <c r="I66" s="81">
        <f t="shared" si="4"/>
        <v>0.2033</v>
      </c>
    </row>
    <row r="67" customHeight="1" spans="1:9">
      <c r="A67" s="64" t="s">
        <v>708</v>
      </c>
      <c r="B67" s="64" t="s">
        <v>709</v>
      </c>
      <c r="C67" s="81">
        <v>0</v>
      </c>
      <c r="D67" s="81">
        <v>0</v>
      </c>
      <c r="E67" s="81">
        <v>0</v>
      </c>
      <c r="F67" s="81">
        <v>0</v>
      </c>
      <c r="G67" s="81">
        <v>0</v>
      </c>
      <c r="H67" s="83" t="s">
        <v>705</v>
      </c>
      <c r="I67" s="81">
        <f t="shared" si="4"/>
        <v>0</v>
      </c>
    </row>
    <row r="68" customHeight="1" spans="1:9">
      <c r="A68" s="65" t="s">
        <v>710</v>
      </c>
      <c r="B68" s="65" t="s">
        <v>663</v>
      </c>
      <c r="C68" s="67">
        <v>32.8794999999999</v>
      </c>
      <c r="D68" s="67">
        <v>0.0983</v>
      </c>
      <c r="E68" s="67">
        <v>694.4294</v>
      </c>
      <c r="F68" s="67">
        <v>677.3366</v>
      </c>
      <c r="G68" s="67">
        <v>677.3366</v>
      </c>
      <c r="H68" s="113" t="s">
        <v>17</v>
      </c>
      <c r="I68" s="67">
        <f t="shared" si="4"/>
        <v>50.0705999999999</v>
      </c>
    </row>
    <row r="69" customHeight="1" spans="1:9">
      <c r="A69" s="64" t="s">
        <v>711</v>
      </c>
      <c r="B69" s="64" t="s">
        <v>705</v>
      </c>
      <c r="C69" s="81">
        <v>0.7819</v>
      </c>
      <c r="D69" s="81">
        <v>0</v>
      </c>
      <c r="E69" s="81">
        <v>0.4295</v>
      </c>
      <c r="F69" s="81">
        <v>0</v>
      </c>
      <c r="G69" s="81">
        <v>0</v>
      </c>
      <c r="H69" s="83" t="s">
        <v>27</v>
      </c>
      <c r="I69" s="81">
        <f t="shared" si="4"/>
        <v>1.2114</v>
      </c>
    </row>
    <row r="70" customHeight="1" spans="1:9">
      <c r="A70" s="64" t="s">
        <v>712</v>
      </c>
      <c r="B70" s="64" t="s">
        <v>713</v>
      </c>
      <c r="C70" s="81">
        <v>0</v>
      </c>
      <c r="D70" s="81">
        <v>0</v>
      </c>
      <c r="E70" s="81">
        <v>25.397</v>
      </c>
      <c r="F70" s="81">
        <v>25.397</v>
      </c>
      <c r="G70" s="81">
        <v>25.397</v>
      </c>
      <c r="H70" s="83" t="s">
        <v>714</v>
      </c>
      <c r="I70" s="81">
        <f t="shared" si="4"/>
        <v>0</v>
      </c>
    </row>
    <row r="71" customHeight="1" spans="1:9">
      <c r="A71" s="64" t="s">
        <v>715</v>
      </c>
      <c r="B71" s="64" t="s">
        <v>705</v>
      </c>
      <c r="C71" s="81">
        <v>0</v>
      </c>
      <c r="D71" s="81">
        <v>0</v>
      </c>
      <c r="E71" s="81">
        <v>0</v>
      </c>
      <c r="F71" s="81">
        <v>0</v>
      </c>
      <c r="G71" s="81">
        <v>0</v>
      </c>
      <c r="H71" s="83" t="s">
        <v>705</v>
      </c>
      <c r="I71" s="81">
        <f t="shared" si="4"/>
        <v>0</v>
      </c>
    </row>
    <row r="72" customHeight="1" spans="1:9">
      <c r="A72" s="64" t="s">
        <v>716</v>
      </c>
      <c r="B72" s="64" t="s">
        <v>705</v>
      </c>
      <c r="C72" s="81">
        <v>168.54657</v>
      </c>
      <c r="D72" s="81">
        <v>0.0098</v>
      </c>
      <c r="E72" s="81">
        <f>447.2401+0.6722</f>
        <v>447.9123</v>
      </c>
      <c r="F72" s="81">
        <v>459.2005</v>
      </c>
      <c r="G72" s="81">
        <v>459.2005</v>
      </c>
      <c r="H72" s="84" t="s">
        <v>717</v>
      </c>
      <c r="I72" s="81">
        <f t="shared" si="4"/>
        <v>157.26817</v>
      </c>
    </row>
    <row r="73" customHeight="1" spans="1:10">
      <c r="A73" s="64" t="s">
        <v>149</v>
      </c>
      <c r="B73" s="64" t="s">
        <v>153</v>
      </c>
      <c r="C73" s="81">
        <v>0.178999999999999</v>
      </c>
      <c r="D73" s="81">
        <v>0</v>
      </c>
      <c r="E73" s="81">
        <v>0.1548</v>
      </c>
      <c r="F73" s="81">
        <v>0</v>
      </c>
      <c r="G73" s="81">
        <v>0</v>
      </c>
      <c r="H73" s="83" t="s">
        <v>27</v>
      </c>
      <c r="I73" s="81">
        <f t="shared" si="4"/>
        <v>0.333799999999999</v>
      </c>
      <c r="J73" s="112" t="s">
        <v>341</v>
      </c>
    </row>
    <row r="74" customHeight="1" spans="1:9">
      <c r="A74" s="107" t="s">
        <v>699</v>
      </c>
      <c r="B74" s="108"/>
      <c r="C74" s="109">
        <f t="shared" ref="C74:G74" si="6">SUM(C61:C73)</f>
        <v>252.25987</v>
      </c>
      <c r="D74" s="109">
        <f t="shared" si="6"/>
        <v>0.1334</v>
      </c>
      <c r="E74" s="109">
        <f t="shared" si="6"/>
        <v>1199.7625</v>
      </c>
      <c r="F74" s="109">
        <f t="shared" si="6"/>
        <v>1198.0411</v>
      </c>
      <c r="G74" s="109">
        <f t="shared" si="6"/>
        <v>1198.0411</v>
      </c>
      <c r="H74" s="109"/>
      <c r="I74" s="109">
        <f>SUM(I61:I73)</f>
        <v>254.11467</v>
      </c>
    </row>
    <row r="75" customHeight="1" spans="1:9">
      <c r="A75" s="107" t="s">
        <v>718</v>
      </c>
      <c r="B75" s="108"/>
      <c r="C75" s="109">
        <f t="shared" ref="C75:G75" si="7">C60+C74</f>
        <v>1939.21544</v>
      </c>
      <c r="D75" s="109">
        <f t="shared" si="7"/>
        <v>-1.6747</v>
      </c>
      <c r="E75" s="109">
        <f t="shared" si="7"/>
        <v>15310.7581</v>
      </c>
      <c r="F75" s="109">
        <f t="shared" si="7"/>
        <v>15194.9513</v>
      </c>
      <c r="G75" s="109">
        <f t="shared" si="7"/>
        <v>15194.9513</v>
      </c>
      <c r="H75" s="109"/>
      <c r="I75" s="109">
        <f>I60+I74</f>
        <v>2053.34754</v>
      </c>
    </row>
    <row r="78" customHeight="1" spans="5:5">
      <c r="E78" s="114"/>
    </row>
  </sheetData>
  <autoFilter xmlns:etc="http://www.wps.cn/officeDocument/2017/etCustomData" ref="A4:I75" etc:filterBottomFollowUsedRange="0">
    <extLst/>
  </autoFilter>
  <mergeCells count="82">
    <mergeCell ref="A2:I2"/>
    <mergeCell ref="G3:H3"/>
    <mergeCell ref="A60:B60"/>
    <mergeCell ref="A74:B74"/>
    <mergeCell ref="A75:B75"/>
    <mergeCell ref="A3:A4"/>
    <mergeCell ref="A6:A8"/>
    <mergeCell ref="A12:A14"/>
    <mergeCell ref="A18:A21"/>
    <mergeCell ref="A22:A24"/>
    <mergeCell ref="A25:A31"/>
    <mergeCell ref="A32:A42"/>
    <mergeCell ref="A44:A45"/>
    <mergeCell ref="A49:A50"/>
    <mergeCell ref="A54:A55"/>
    <mergeCell ref="A57:A59"/>
    <mergeCell ref="B3:B4"/>
    <mergeCell ref="B6:B8"/>
    <mergeCell ref="B12:B14"/>
    <mergeCell ref="B18:B21"/>
    <mergeCell ref="B22:B24"/>
    <mergeCell ref="B25:B31"/>
    <mergeCell ref="B32:B42"/>
    <mergeCell ref="B44:B45"/>
    <mergeCell ref="B49:B50"/>
    <mergeCell ref="B54:B55"/>
    <mergeCell ref="B57:B59"/>
    <mergeCell ref="C3:C4"/>
    <mergeCell ref="C6:C8"/>
    <mergeCell ref="C12:C14"/>
    <mergeCell ref="C18:C21"/>
    <mergeCell ref="C22:C24"/>
    <mergeCell ref="C25:C31"/>
    <mergeCell ref="C32:C42"/>
    <mergeCell ref="C44:C45"/>
    <mergeCell ref="C49:C50"/>
    <mergeCell ref="C54:C55"/>
    <mergeCell ref="C57:C59"/>
    <mergeCell ref="D3:D4"/>
    <mergeCell ref="D6:D8"/>
    <mergeCell ref="D12:D14"/>
    <mergeCell ref="D18:D21"/>
    <mergeCell ref="D22:D24"/>
    <mergeCell ref="D25:D31"/>
    <mergeCell ref="D32:D42"/>
    <mergeCell ref="D44:D45"/>
    <mergeCell ref="D49:D50"/>
    <mergeCell ref="D54:D55"/>
    <mergeCell ref="D57:D59"/>
    <mergeCell ref="E3:E4"/>
    <mergeCell ref="E6:E8"/>
    <mergeCell ref="E12:E14"/>
    <mergeCell ref="E18:E21"/>
    <mergeCell ref="E22:E24"/>
    <mergeCell ref="E25:E31"/>
    <mergeCell ref="E32:E42"/>
    <mergeCell ref="E44:E45"/>
    <mergeCell ref="E49:E50"/>
    <mergeCell ref="E54:E55"/>
    <mergeCell ref="E57:E59"/>
    <mergeCell ref="F3:F4"/>
    <mergeCell ref="F6:F8"/>
    <mergeCell ref="F12:F14"/>
    <mergeCell ref="F18:F21"/>
    <mergeCell ref="F22:F24"/>
    <mergeCell ref="F25:F31"/>
    <mergeCell ref="F32:F42"/>
    <mergeCell ref="F44:F45"/>
    <mergeCell ref="F49:F50"/>
    <mergeCell ref="F54:F55"/>
    <mergeCell ref="F57:F59"/>
    <mergeCell ref="I3:I4"/>
    <mergeCell ref="I6:I8"/>
    <mergeCell ref="I12:I14"/>
    <mergeCell ref="I18:I21"/>
    <mergeCell ref="I22:I24"/>
    <mergeCell ref="I25:I31"/>
    <mergeCell ref="I32:I42"/>
    <mergeCell ref="I44:I45"/>
    <mergeCell ref="I49:I50"/>
    <mergeCell ref="I54:I55"/>
    <mergeCell ref="I57:I59"/>
  </mergeCells>
  <pageMargins left="0.511811023622047" right="0.393700787401575" top="0.59" bottom="0.156944444444444" header="0.354330708661417" footer="0.236220472440945"/>
  <pageSetup paperSize="9" scale="82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"/>
  <sheetViews>
    <sheetView view="pageBreakPreview" zoomScale="110" zoomScaleNormal="100" workbookViewId="0">
      <pane ySplit="4" topLeftCell="A5" activePane="bottomLeft" state="frozen"/>
      <selection/>
      <selection pane="bottomLeft" activeCell="I10" sqref="I10"/>
    </sheetView>
  </sheetViews>
  <sheetFormatPr defaultColWidth="9" defaultRowHeight="20" customHeight="1"/>
  <cols>
    <col min="1" max="1" width="27.5083333333333" style="1" customWidth="1"/>
    <col min="2" max="2" width="7.5" style="1" customWidth="1"/>
    <col min="3" max="3" width="9.25" style="3" customWidth="1"/>
    <col min="4" max="4" width="9.375" style="3" customWidth="1"/>
    <col min="5" max="5" width="7.375" style="3" customWidth="1"/>
    <col min="6" max="6" width="9.375" style="3" customWidth="1"/>
    <col min="7" max="7" width="7.75" style="3" customWidth="1"/>
    <col min="8" max="8" width="9.5" style="4" customWidth="1"/>
    <col min="9" max="9" width="25.25" style="1" customWidth="1"/>
    <col min="10" max="10" width="9" style="4" customWidth="1"/>
    <col min="11" max="12" width="9" style="1"/>
    <col min="13" max="13" width="9.31666666666667" style="1"/>
    <col min="14" max="16384" width="9" style="1"/>
  </cols>
  <sheetData>
    <row r="1" customHeight="1" spans="1:1">
      <c r="A1" s="5" t="s">
        <v>0</v>
      </c>
    </row>
    <row r="2" ht="30" customHeight="1" spans="1:15">
      <c r="A2" s="6" t="s">
        <v>719</v>
      </c>
      <c r="B2" s="6"/>
      <c r="C2" s="7"/>
      <c r="D2" s="8"/>
      <c r="E2" s="8"/>
      <c r="F2" s="8"/>
      <c r="G2" s="8"/>
      <c r="H2" s="9"/>
      <c r="I2" s="6"/>
      <c r="J2" s="6"/>
      <c r="L2" s="1">
        <f>D29+D32+D34+D48+D63+D69</f>
        <v>131.9195</v>
      </c>
      <c r="M2" s="1">
        <f>D76-L2</f>
        <v>6741.1935</v>
      </c>
      <c r="N2" s="1">
        <f>L2+M2</f>
        <v>6873.113</v>
      </c>
      <c r="O2" s="1" t="s">
        <v>720</v>
      </c>
    </row>
    <row r="3" customHeight="1" spans="1:15">
      <c r="A3" s="10" t="s">
        <v>721</v>
      </c>
      <c r="B3" s="10" t="s">
        <v>4</v>
      </c>
      <c r="C3" s="11" t="s">
        <v>5</v>
      </c>
      <c r="D3" s="12" t="s">
        <v>6</v>
      </c>
      <c r="E3" s="12" t="s">
        <v>722</v>
      </c>
      <c r="F3" s="12" t="s">
        <v>7</v>
      </c>
      <c r="G3" s="12" t="s">
        <v>723</v>
      </c>
      <c r="H3" s="12" t="s">
        <v>8</v>
      </c>
      <c r="I3" s="10"/>
      <c r="J3" s="29" t="s">
        <v>9</v>
      </c>
      <c r="K3" s="4" t="s">
        <v>341</v>
      </c>
      <c r="L3" s="1">
        <f>F29+F32+F48+F34+F63+F69</f>
        <v>139.766</v>
      </c>
      <c r="M3" s="1">
        <f>H76-L3</f>
        <v>6794.9385</v>
      </c>
      <c r="N3" s="1">
        <f>L3+M3</f>
        <v>6934.7045</v>
      </c>
      <c r="O3" s="1" t="s">
        <v>724</v>
      </c>
    </row>
    <row r="4" customHeight="1" spans="1:10">
      <c r="A4" s="10"/>
      <c r="B4" s="10"/>
      <c r="C4" s="11"/>
      <c r="D4" s="12"/>
      <c r="E4" s="12"/>
      <c r="F4" s="12"/>
      <c r="G4" s="12"/>
      <c r="H4" s="12" t="s">
        <v>725</v>
      </c>
      <c r="I4" s="12" t="s">
        <v>11</v>
      </c>
      <c r="J4" s="29"/>
    </row>
    <row r="5" customHeight="1" spans="1:10">
      <c r="A5" s="13" t="s">
        <v>726</v>
      </c>
      <c r="B5" s="13" t="s">
        <v>13</v>
      </c>
      <c r="C5" s="14">
        <v>48.2865</v>
      </c>
      <c r="D5" s="14">
        <v>74.46</v>
      </c>
      <c r="E5" s="14">
        <v>0</v>
      </c>
      <c r="F5" s="14">
        <v>64.493</v>
      </c>
      <c r="G5" s="14">
        <v>0</v>
      </c>
      <c r="H5" s="15">
        <v>6.623</v>
      </c>
      <c r="I5" s="18" t="s">
        <v>21</v>
      </c>
      <c r="J5" s="30">
        <f>C5+D5+E5-F5-G5</f>
        <v>58.2535</v>
      </c>
    </row>
    <row r="6" customHeight="1" spans="1:10">
      <c r="A6" s="16"/>
      <c r="B6" s="16"/>
      <c r="C6" s="17"/>
      <c r="D6" s="17"/>
      <c r="E6" s="17"/>
      <c r="F6" s="17"/>
      <c r="G6" s="17"/>
      <c r="H6" s="15">
        <v>10.69</v>
      </c>
      <c r="I6" s="18" t="s">
        <v>462</v>
      </c>
      <c r="J6" s="31"/>
    </row>
    <row r="7" customHeight="1" spans="1:10">
      <c r="A7" s="16"/>
      <c r="B7" s="16"/>
      <c r="C7" s="17"/>
      <c r="D7" s="17"/>
      <c r="E7" s="17"/>
      <c r="F7" s="17"/>
      <c r="G7" s="17"/>
      <c r="H7" s="15">
        <v>41.81</v>
      </c>
      <c r="I7" s="18" t="s">
        <v>417</v>
      </c>
      <c r="J7" s="31"/>
    </row>
    <row r="8" customHeight="1" spans="1:10">
      <c r="A8" s="16"/>
      <c r="B8" s="16"/>
      <c r="C8" s="17"/>
      <c r="D8" s="17"/>
      <c r="E8" s="17"/>
      <c r="F8" s="17"/>
      <c r="G8" s="17"/>
      <c r="H8" s="15">
        <v>5.37</v>
      </c>
      <c r="I8" s="18" t="s">
        <v>294</v>
      </c>
      <c r="J8" s="31"/>
    </row>
    <row r="9" customHeight="1" spans="1:10">
      <c r="A9" s="13" t="s">
        <v>727</v>
      </c>
      <c r="B9" s="13" t="s">
        <v>41</v>
      </c>
      <c r="C9" s="14">
        <v>44.638</v>
      </c>
      <c r="D9" s="14">
        <v>73.636</v>
      </c>
      <c r="E9" s="14">
        <v>0.025</v>
      </c>
      <c r="F9" s="14">
        <v>67.188</v>
      </c>
      <c r="G9" s="14">
        <v>0.08</v>
      </c>
      <c r="H9" s="15">
        <v>16.15</v>
      </c>
      <c r="I9" s="18" t="s">
        <v>235</v>
      </c>
      <c r="J9" s="14">
        <f t="shared" ref="J9:J14" si="0">C9+D9+E9-F9-G9</f>
        <v>51.031</v>
      </c>
    </row>
    <row r="10" customHeight="1" spans="1:10">
      <c r="A10" s="16"/>
      <c r="B10" s="16"/>
      <c r="C10" s="17"/>
      <c r="D10" s="17"/>
      <c r="E10" s="17"/>
      <c r="F10" s="17"/>
      <c r="G10" s="17"/>
      <c r="H10" s="15">
        <v>2.738</v>
      </c>
      <c r="I10" s="18" t="s">
        <v>21</v>
      </c>
      <c r="J10" s="17"/>
    </row>
    <row r="11" customHeight="1" spans="1:10">
      <c r="A11" s="16"/>
      <c r="B11" s="16"/>
      <c r="C11" s="17"/>
      <c r="D11" s="17"/>
      <c r="E11" s="17"/>
      <c r="F11" s="17"/>
      <c r="G11" s="17"/>
      <c r="H11" s="15">
        <v>24.93</v>
      </c>
      <c r="I11" s="18" t="s">
        <v>728</v>
      </c>
      <c r="J11" s="17"/>
    </row>
    <row r="12" customHeight="1" spans="1:10">
      <c r="A12" s="16"/>
      <c r="B12" s="16"/>
      <c r="C12" s="17"/>
      <c r="D12" s="17"/>
      <c r="E12" s="17"/>
      <c r="F12" s="17"/>
      <c r="G12" s="17"/>
      <c r="H12" s="15">
        <v>23.37</v>
      </c>
      <c r="I12" s="18" t="s">
        <v>294</v>
      </c>
      <c r="J12" s="17"/>
    </row>
    <row r="13" customHeight="1" spans="1:10">
      <c r="A13" s="18" t="s">
        <v>729</v>
      </c>
      <c r="B13" s="18" t="s">
        <v>61</v>
      </c>
      <c r="C13" s="19">
        <v>4.546</v>
      </c>
      <c r="D13" s="20">
        <v>2.162</v>
      </c>
      <c r="E13" s="19">
        <v>0</v>
      </c>
      <c r="F13" s="20">
        <v>6.057</v>
      </c>
      <c r="G13" s="20">
        <v>0</v>
      </c>
      <c r="H13" s="21">
        <v>6.057</v>
      </c>
      <c r="I13" s="32" t="s">
        <v>498</v>
      </c>
      <c r="J13" s="21">
        <f t="shared" si="0"/>
        <v>0.651000000000001</v>
      </c>
    </row>
    <row r="14" customHeight="1" spans="1:10">
      <c r="A14" s="13" t="s">
        <v>730</v>
      </c>
      <c r="B14" s="13" t="s">
        <v>64</v>
      </c>
      <c r="C14" s="14">
        <v>366.2685</v>
      </c>
      <c r="D14" s="14">
        <v>2199.3275</v>
      </c>
      <c r="E14" s="14">
        <v>0</v>
      </c>
      <c r="F14" s="14">
        <v>2340.98</v>
      </c>
      <c r="G14" s="14">
        <v>0.46</v>
      </c>
      <c r="H14" s="22">
        <v>2061.51</v>
      </c>
      <c r="I14" s="33" t="s">
        <v>731</v>
      </c>
      <c r="J14" s="14">
        <f t="shared" si="0"/>
        <v>224.156</v>
      </c>
    </row>
    <row r="15" customHeight="1" spans="1:10">
      <c r="A15" s="16"/>
      <c r="B15" s="16"/>
      <c r="C15" s="17"/>
      <c r="D15" s="17"/>
      <c r="E15" s="17"/>
      <c r="F15" s="17"/>
      <c r="G15" s="17"/>
      <c r="H15" s="15">
        <v>10.12</v>
      </c>
      <c r="I15" s="18" t="s">
        <v>49</v>
      </c>
      <c r="J15" s="17"/>
    </row>
    <row r="16" customHeight="1" spans="1:10">
      <c r="A16" s="16"/>
      <c r="B16" s="16"/>
      <c r="C16" s="17"/>
      <c r="D16" s="17"/>
      <c r="E16" s="17"/>
      <c r="F16" s="17"/>
      <c r="G16" s="17"/>
      <c r="H16" s="15">
        <v>4.95</v>
      </c>
      <c r="I16" s="18" t="s">
        <v>21</v>
      </c>
      <c r="J16" s="17"/>
    </row>
    <row r="17" customHeight="1" spans="1:10">
      <c r="A17" s="16"/>
      <c r="B17" s="16"/>
      <c r="C17" s="17"/>
      <c r="D17" s="17"/>
      <c r="E17" s="17"/>
      <c r="F17" s="17"/>
      <c r="G17" s="17"/>
      <c r="H17" s="15">
        <v>63.07</v>
      </c>
      <c r="I17" s="18" t="s">
        <v>167</v>
      </c>
      <c r="J17" s="17"/>
    </row>
    <row r="18" customHeight="1" spans="1:10">
      <c r="A18" s="16"/>
      <c r="B18" s="16"/>
      <c r="C18" s="17"/>
      <c r="D18" s="17"/>
      <c r="E18" s="17"/>
      <c r="F18" s="17"/>
      <c r="G18" s="17"/>
      <c r="H18" s="15">
        <v>201.33</v>
      </c>
      <c r="I18" s="18" t="s">
        <v>17</v>
      </c>
      <c r="J18" s="17"/>
    </row>
    <row r="19" customHeight="1" spans="1:10">
      <c r="A19" s="13" t="s">
        <v>732</v>
      </c>
      <c r="B19" s="13" t="s">
        <v>98</v>
      </c>
      <c r="C19" s="14">
        <v>182.3525</v>
      </c>
      <c r="D19" s="14">
        <v>1417.85</v>
      </c>
      <c r="E19" s="14">
        <v>0</v>
      </c>
      <c r="F19" s="14">
        <v>1423.3915</v>
      </c>
      <c r="G19" s="14">
        <v>0.47</v>
      </c>
      <c r="H19" s="15">
        <v>26.86</v>
      </c>
      <c r="I19" s="34" t="s">
        <v>682</v>
      </c>
      <c r="J19" s="14">
        <f>C19+D19+E19-F19-G19</f>
        <v>176.341</v>
      </c>
    </row>
    <row r="20" customHeight="1" spans="1:10">
      <c r="A20" s="16"/>
      <c r="B20" s="16"/>
      <c r="C20" s="17"/>
      <c r="D20" s="17"/>
      <c r="E20" s="17"/>
      <c r="F20" s="17"/>
      <c r="G20" s="17"/>
      <c r="H20" s="15">
        <v>328.92</v>
      </c>
      <c r="I20" s="34" t="s">
        <v>733</v>
      </c>
      <c r="J20" s="17"/>
    </row>
    <row r="21" customHeight="1" spans="1:10">
      <c r="A21" s="16"/>
      <c r="B21" s="16"/>
      <c r="C21" s="17"/>
      <c r="D21" s="17"/>
      <c r="E21" s="17"/>
      <c r="F21" s="17"/>
      <c r="G21" s="17"/>
      <c r="H21" s="15">
        <v>79.75</v>
      </c>
      <c r="I21" s="34" t="s">
        <v>101</v>
      </c>
      <c r="J21" s="17"/>
    </row>
    <row r="22" customHeight="1" spans="1:10">
      <c r="A22" s="16"/>
      <c r="B22" s="16"/>
      <c r="C22" s="17"/>
      <c r="D22" s="17"/>
      <c r="E22" s="17"/>
      <c r="F22" s="17"/>
      <c r="G22" s="17"/>
      <c r="H22" s="15">
        <v>27.76</v>
      </c>
      <c r="I22" s="34" t="s">
        <v>734</v>
      </c>
      <c r="J22" s="17"/>
    </row>
    <row r="23" customHeight="1" spans="1:10">
      <c r="A23" s="16"/>
      <c r="B23" s="16"/>
      <c r="C23" s="17"/>
      <c r="D23" s="17"/>
      <c r="E23" s="17"/>
      <c r="F23" s="17"/>
      <c r="G23" s="17"/>
      <c r="H23" s="15">
        <v>5.49</v>
      </c>
      <c r="I23" s="34" t="s">
        <v>21</v>
      </c>
      <c r="J23" s="17"/>
    </row>
    <row r="24" customHeight="1" spans="1:10">
      <c r="A24" s="16"/>
      <c r="B24" s="16"/>
      <c r="C24" s="17"/>
      <c r="D24" s="17"/>
      <c r="E24" s="17"/>
      <c r="F24" s="17"/>
      <c r="G24" s="17"/>
      <c r="H24" s="15">
        <v>86.1</v>
      </c>
      <c r="I24" s="34" t="s">
        <v>544</v>
      </c>
      <c r="J24" s="17"/>
    </row>
    <row r="25" customHeight="1" spans="1:10">
      <c r="A25" s="16"/>
      <c r="B25" s="16"/>
      <c r="C25" s="17"/>
      <c r="D25" s="17"/>
      <c r="E25" s="17"/>
      <c r="F25" s="17"/>
      <c r="G25" s="17"/>
      <c r="H25" s="15">
        <v>42.75</v>
      </c>
      <c r="I25" s="34" t="s">
        <v>167</v>
      </c>
      <c r="J25" s="17"/>
    </row>
    <row r="26" customHeight="1" spans="1:10">
      <c r="A26" s="16"/>
      <c r="B26" s="16"/>
      <c r="C26" s="17"/>
      <c r="D26" s="17"/>
      <c r="E26" s="17"/>
      <c r="F26" s="17"/>
      <c r="G26" s="17"/>
      <c r="H26" s="15">
        <v>92.56</v>
      </c>
      <c r="I26" s="34" t="s">
        <v>17</v>
      </c>
      <c r="J26" s="17"/>
    </row>
    <row r="27" customHeight="1" spans="1:10">
      <c r="A27" s="23"/>
      <c r="B27" s="23"/>
      <c r="C27" s="24"/>
      <c r="D27" s="24"/>
      <c r="E27" s="24"/>
      <c r="F27" s="24"/>
      <c r="G27" s="24"/>
      <c r="H27" s="15">
        <v>733.2015</v>
      </c>
      <c r="I27" s="34" t="s">
        <v>735</v>
      </c>
      <c r="J27" s="24"/>
    </row>
    <row r="28" customHeight="1" spans="1:10">
      <c r="A28" s="18" t="s">
        <v>736</v>
      </c>
      <c r="B28" s="18" t="s">
        <v>126</v>
      </c>
      <c r="C28" s="19">
        <v>1.105</v>
      </c>
      <c r="D28" s="20">
        <v>8.427</v>
      </c>
      <c r="E28" s="19">
        <v>0</v>
      </c>
      <c r="F28" s="20">
        <v>9.532</v>
      </c>
      <c r="G28" s="20">
        <v>0</v>
      </c>
      <c r="H28" s="20">
        <v>9.532</v>
      </c>
      <c r="I28" s="32" t="s">
        <v>425</v>
      </c>
      <c r="J28" s="21">
        <f t="shared" ref="J28:J36" si="1">C28+D28+E28-F28-G28</f>
        <v>0</v>
      </c>
    </row>
    <row r="29" s="1" customFormat="1" customHeight="1" spans="1:11">
      <c r="A29" s="18" t="s">
        <v>128</v>
      </c>
      <c r="B29" s="18" t="s">
        <v>442</v>
      </c>
      <c r="C29" s="19">
        <v>7.279</v>
      </c>
      <c r="D29" s="20">
        <v>8.895</v>
      </c>
      <c r="E29" s="19">
        <v>0</v>
      </c>
      <c r="F29" s="22">
        <v>15.199</v>
      </c>
      <c r="G29" s="20">
        <v>0</v>
      </c>
      <c r="H29" s="22">
        <v>15.199</v>
      </c>
      <c r="I29" s="32" t="s">
        <v>737</v>
      </c>
      <c r="J29" s="21">
        <f t="shared" si="1"/>
        <v>0.975000000000003</v>
      </c>
      <c r="K29" s="1" t="s">
        <v>738</v>
      </c>
    </row>
    <row r="30" customHeight="1" spans="1:10">
      <c r="A30" s="18" t="s">
        <v>133</v>
      </c>
      <c r="B30" s="18" t="s">
        <v>134</v>
      </c>
      <c r="C30" s="19">
        <v>0.817999999999998</v>
      </c>
      <c r="D30" s="20">
        <v>40.007</v>
      </c>
      <c r="E30" s="19">
        <v>0</v>
      </c>
      <c r="F30" s="15">
        <v>40.25</v>
      </c>
      <c r="G30" s="20">
        <v>0</v>
      </c>
      <c r="H30" s="15">
        <v>40.25</v>
      </c>
      <c r="I30" s="18" t="s">
        <v>739</v>
      </c>
      <c r="J30" s="21">
        <f t="shared" si="1"/>
        <v>0.574999999999996</v>
      </c>
    </row>
    <row r="31" customHeight="1" spans="1:10">
      <c r="A31" s="18" t="s">
        <v>145</v>
      </c>
      <c r="B31" s="18" t="s">
        <v>332</v>
      </c>
      <c r="C31" s="19">
        <v>6.304</v>
      </c>
      <c r="D31" s="20">
        <v>0</v>
      </c>
      <c r="E31" s="19">
        <v>0</v>
      </c>
      <c r="F31" s="15">
        <v>0</v>
      </c>
      <c r="G31" s="20">
        <v>0</v>
      </c>
      <c r="H31" s="15">
        <v>0</v>
      </c>
      <c r="I31" s="32" t="s">
        <v>27</v>
      </c>
      <c r="J31" s="21">
        <f t="shared" si="1"/>
        <v>6.304</v>
      </c>
    </row>
    <row r="32" s="1" customFormat="1" customHeight="1" spans="1:11">
      <c r="A32" s="18" t="s">
        <v>137</v>
      </c>
      <c r="B32" s="18" t="s">
        <v>138</v>
      </c>
      <c r="C32" s="19">
        <v>67.2</v>
      </c>
      <c r="D32" s="20">
        <v>62.483</v>
      </c>
      <c r="E32" s="19">
        <v>0</v>
      </c>
      <c r="F32" s="21">
        <v>32.94</v>
      </c>
      <c r="G32" s="20">
        <v>0</v>
      </c>
      <c r="H32" s="15">
        <v>32.94</v>
      </c>
      <c r="I32" s="32" t="s">
        <v>140</v>
      </c>
      <c r="J32" s="21">
        <f t="shared" si="1"/>
        <v>96.7430000000001</v>
      </c>
      <c r="K32" s="1" t="s">
        <v>738</v>
      </c>
    </row>
    <row r="33" customHeight="1" spans="1:10">
      <c r="A33" s="25" t="s">
        <v>141</v>
      </c>
      <c r="B33" s="25" t="s">
        <v>142</v>
      </c>
      <c r="C33" s="14">
        <v>2.92699999999996</v>
      </c>
      <c r="D33" s="14">
        <v>123.58</v>
      </c>
      <c r="E33" s="14">
        <v>0</v>
      </c>
      <c r="F33" s="14">
        <v>101.58</v>
      </c>
      <c r="G33" s="14">
        <v>0</v>
      </c>
      <c r="H33" s="14">
        <v>101.58</v>
      </c>
      <c r="I33" s="33" t="s">
        <v>144</v>
      </c>
      <c r="J33" s="30">
        <f t="shared" si="1"/>
        <v>24.927</v>
      </c>
    </row>
    <row r="34" customHeight="1" spans="1:11">
      <c r="A34" s="18" t="s">
        <v>149</v>
      </c>
      <c r="B34" s="18" t="s">
        <v>150</v>
      </c>
      <c r="C34" s="19">
        <v>1.73</v>
      </c>
      <c r="D34" s="20">
        <v>0.674</v>
      </c>
      <c r="E34" s="19">
        <v>0</v>
      </c>
      <c r="F34" s="20">
        <v>0</v>
      </c>
      <c r="G34" s="20">
        <v>0</v>
      </c>
      <c r="H34" s="20">
        <v>0</v>
      </c>
      <c r="I34" s="32" t="s">
        <v>27</v>
      </c>
      <c r="J34" s="21">
        <f t="shared" si="1"/>
        <v>2.404</v>
      </c>
      <c r="K34" s="1" t="s">
        <v>738</v>
      </c>
    </row>
    <row r="35" customHeight="1" spans="1:10">
      <c r="A35" s="25" t="s">
        <v>740</v>
      </c>
      <c r="B35" s="25" t="s">
        <v>585</v>
      </c>
      <c r="C35" s="14">
        <v>67.516</v>
      </c>
      <c r="D35" s="14">
        <v>129.875</v>
      </c>
      <c r="E35" s="14">
        <v>0</v>
      </c>
      <c r="F35" s="14">
        <v>179.036</v>
      </c>
      <c r="G35" s="14">
        <v>0</v>
      </c>
      <c r="H35" s="14">
        <v>179.036</v>
      </c>
      <c r="I35" s="18" t="s">
        <v>741</v>
      </c>
      <c r="J35" s="14">
        <f t="shared" si="1"/>
        <v>18.355</v>
      </c>
    </row>
    <row r="36" customHeight="1" spans="1:10">
      <c r="A36" s="13" t="s">
        <v>661</v>
      </c>
      <c r="B36" s="25" t="s">
        <v>169</v>
      </c>
      <c r="C36" s="14">
        <v>174.846</v>
      </c>
      <c r="D36" s="14">
        <v>1011.982</v>
      </c>
      <c r="E36" s="14">
        <v>0.8</v>
      </c>
      <c r="F36" s="14">
        <v>993.78</v>
      </c>
      <c r="G36" s="14">
        <v>0</v>
      </c>
      <c r="H36" s="22">
        <v>97.46</v>
      </c>
      <c r="I36" s="33" t="s">
        <v>380</v>
      </c>
      <c r="J36" s="30">
        <f t="shared" si="1"/>
        <v>193.848</v>
      </c>
    </row>
    <row r="37" customHeight="1" spans="1:10">
      <c r="A37" s="16"/>
      <c r="B37" s="26"/>
      <c r="C37" s="17"/>
      <c r="D37" s="17"/>
      <c r="E37" s="17"/>
      <c r="F37" s="17"/>
      <c r="G37" s="17"/>
      <c r="H37" s="15">
        <v>309.23</v>
      </c>
      <c r="I37" s="33" t="s">
        <v>21</v>
      </c>
      <c r="J37" s="31"/>
    </row>
    <row r="38" customHeight="1" spans="1:10">
      <c r="A38" s="16"/>
      <c r="B38" s="26"/>
      <c r="C38" s="17"/>
      <c r="D38" s="17"/>
      <c r="E38" s="17"/>
      <c r="F38" s="17"/>
      <c r="G38" s="17"/>
      <c r="H38" s="15">
        <v>107.74</v>
      </c>
      <c r="I38" s="33" t="s">
        <v>728</v>
      </c>
      <c r="J38" s="31"/>
    </row>
    <row r="39" customHeight="1" spans="1:10">
      <c r="A39" s="16"/>
      <c r="B39" s="26"/>
      <c r="C39" s="17"/>
      <c r="D39" s="17"/>
      <c r="E39" s="17"/>
      <c r="F39" s="17"/>
      <c r="G39" s="17"/>
      <c r="H39" s="15">
        <v>275.53</v>
      </c>
      <c r="I39" s="33" t="s">
        <v>174</v>
      </c>
      <c r="J39" s="31"/>
    </row>
    <row r="40" customHeight="1" spans="1:10">
      <c r="A40" s="16"/>
      <c r="B40" s="26"/>
      <c r="C40" s="17"/>
      <c r="D40" s="17"/>
      <c r="E40" s="17"/>
      <c r="F40" s="17"/>
      <c r="G40" s="17"/>
      <c r="H40" s="15">
        <v>68.59</v>
      </c>
      <c r="I40" s="33" t="s">
        <v>46</v>
      </c>
      <c r="J40" s="31"/>
    </row>
    <row r="41" customHeight="1" spans="1:10">
      <c r="A41" s="16"/>
      <c r="B41" s="26"/>
      <c r="C41" s="17"/>
      <c r="D41" s="17"/>
      <c r="E41" s="17"/>
      <c r="F41" s="17"/>
      <c r="G41" s="17"/>
      <c r="H41" s="15">
        <v>102.14</v>
      </c>
      <c r="I41" s="33" t="s">
        <v>294</v>
      </c>
      <c r="J41" s="31"/>
    </row>
    <row r="42" customHeight="1" spans="1:10">
      <c r="A42" s="16"/>
      <c r="B42" s="26"/>
      <c r="C42" s="17"/>
      <c r="D42" s="17"/>
      <c r="E42" s="17"/>
      <c r="F42" s="17"/>
      <c r="G42" s="17"/>
      <c r="H42" s="15">
        <v>33.09</v>
      </c>
      <c r="I42" s="33" t="s">
        <v>17</v>
      </c>
      <c r="J42" s="31"/>
    </row>
    <row r="43" customHeight="1" spans="1:10">
      <c r="A43" s="13" t="s">
        <v>742</v>
      </c>
      <c r="B43" s="13" t="s">
        <v>180</v>
      </c>
      <c r="C43" s="14">
        <v>172.664</v>
      </c>
      <c r="D43" s="14">
        <v>200.176</v>
      </c>
      <c r="E43" s="14">
        <v>0.06</v>
      </c>
      <c r="F43" s="14">
        <v>257.24</v>
      </c>
      <c r="G43" s="14">
        <v>0</v>
      </c>
      <c r="H43" s="15">
        <v>219.41</v>
      </c>
      <c r="I43" s="33" t="s">
        <v>49</v>
      </c>
      <c r="J43" s="14">
        <f t="shared" ref="J43:J48" si="2">C43+D43+E43-F43-G43</f>
        <v>115.66</v>
      </c>
    </row>
    <row r="44" customHeight="1" spans="1:10">
      <c r="A44" s="16"/>
      <c r="B44" s="16"/>
      <c r="C44" s="17"/>
      <c r="D44" s="17"/>
      <c r="E44" s="17"/>
      <c r="F44" s="17"/>
      <c r="G44" s="17"/>
      <c r="H44" s="15">
        <v>17.88</v>
      </c>
      <c r="I44" s="18" t="s">
        <v>167</v>
      </c>
      <c r="J44" s="17"/>
    </row>
    <row r="45" customHeight="1" spans="1:10">
      <c r="A45" s="16"/>
      <c r="B45" s="16"/>
      <c r="C45" s="17"/>
      <c r="D45" s="17"/>
      <c r="E45" s="17"/>
      <c r="F45" s="17"/>
      <c r="G45" s="17"/>
      <c r="H45" s="15">
        <v>19.95</v>
      </c>
      <c r="I45" s="18" t="s">
        <v>46</v>
      </c>
      <c r="J45" s="17"/>
    </row>
    <row r="46" customHeight="1" spans="1:10">
      <c r="A46" s="13" t="s">
        <v>469</v>
      </c>
      <c r="B46" s="13" t="s">
        <v>203</v>
      </c>
      <c r="C46" s="14">
        <v>8.777</v>
      </c>
      <c r="D46" s="14">
        <v>11.962</v>
      </c>
      <c r="E46" s="14">
        <v>0</v>
      </c>
      <c r="F46" s="14">
        <v>8.05</v>
      </c>
      <c r="G46" s="14">
        <v>0</v>
      </c>
      <c r="H46" s="14">
        <v>8.05</v>
      </c>
      <c r="I46" s="32" t="s">
        <v>17</v>
      </c>
      <c r="J46" s="14">
        <f t="shared" si="2"/>
        <v>12.689</v>
      </c>
    </row>
    <row r="47" customHeight="1" spans="1:10">
      <c r="A47" s="25" t="s">
        <v>743</v>
      </c>
      <c r="B47" s="25" t="s">
        <v>451</v>
      </c>
      <c r="C47" s="14">
        <v>2.7825</v>
      </c>
      <c r="D47" s="14">
        <v>1.473</v>
      </c>
      <c r="E47" s="14">
        <v>0</v>
      </c>
      <c r="F47" s="14">
        <v>1.43</v>
      </c>
      <c r="G47" s="14">
        <v>0</v>
      </c>
      <c r="H47" s="15">
        <v>1.43</v>
      </c>
      <c r="I47" s="32" t="s">
        <v>21</v>
      </c>
      <c r="J47" s="30">
        <f t="shared" si="2"/>
        <v>2.8255</v>
      </c>
    </row>
    <row r="48" s="1" customFormat="1" customHeight="1" spans="1:11">
      <c r="A48" s="13" t="s">
        <v>744</v>
      </c>
      <c r="B48" s="13" t="s">
        <v>160</v>
      </c>
      <c r="C48" s="14">
        <v>87.776</v>
      </c>
      <c r="D48" s="14">
        <v>59.736</v>
      </c>
      <c r="E48" s="14">
        <v>0.291</v>
      </c>
      <c r="F48" s="14">
        <v>91.339</v>
      </c>
      <c r="G48" s="14">
        <v>0</v>
      </c>
      <c r="H48" s="14">
        <v>28.039</v>
      </c>
      <c r="I48" s="32" t="s">
        <v>344</v>
      </c>
      <c r="J48" s="14">
        <f t="shared" si="2"/>
        <v>56.464</v>
      </c>
      <c r="K48" s="1" t="s">
        <v>738</v>
      </c>
    </row>
    <row r="49" s="1" customFormat="1" customHeight="1" spans="1:11">
      <c r="A49" s="16"/>
      <c r="B49" s="16"/>
      <c r="C49" s="17"/>
      <c r="D49" s="17"/>
      <c r="E49" s="17"/>
      <c r="F49" s="17"/>
      <c r="G49" s="17"/>
      <c r="H49" s="14">
        <v>63.3</v>
      </c>
      <c r="I49" s="32" t="s">
        <v>211</v>
      </c>
      <c r="J49" s="17"/>
      <c r="K49" s="1" t="s">
        <v>738</v>
      </c>
    </row>
    <row r="50" customHeight="1" spans="1:10">
      <c r="A50" s="18" t="s">
        <v>745</v>
      </c>
      <c r="B50" s="18" t="s">
        <v>216</v>
      </c>
      <c r="C50" s="19">
        <v>0.681</v>
      </c>
      <c r="D50" s="20">
        <v>0.058</v>
      </c>
      <c r="E50" s="19">
        <v>0</v>
      </c>
      <c r="F50" s="20">
        <v>0</v>
      </c>
      <c r="G50" s="20">
        <v>0</v>
      </c>
      <c r="H50" s="15">
        <v>0</v>
      </c>
      <c r="I50" s="32" t="s">
        <v>27</v>
      </c>
      <c r="J50" s="21">
        <f t="shared" ref="J50:J64" si="3">C50+D50+E50-F50-G50</f>
        <v>0.739</v>
      </c>
    </row>
    <row r="51" customHeight="1" spans="1:10">
      <c r="A51" s="25" t="s">
        <v>224</v>
      </c>
      <c r="B51" s="25" t="s">
        <v>225</v>
      </c>
      <c r="C51" s="14">
        <v>20.99</v>
      </c>
      <c r="D51" s="14">
        <v>5.171</v>
      </c>
      <c r="E51" s="14">
        <v>0</v>
      </c>
      <c r="F51" s="14">
        <v>7.38</v>
      </c>
      <c r="G51" s="14">
        <v>0</v>
      </c>
      <c r="H51" s="15">
        <v>1.06</v>
      </c>
      <c r="I51" s="32" t="s">
        <v>21</v>
      </c>
      <c r="J51" s="14">
        <f t="shared" si="3"/>
        <v>18.781</v>
      </c>
    </row>
    <row r="52" customHeight="1" spans="1:10">
      <c r="A52" s="26"/>
      <c r="B52" s="26"/>
      <c r="C52" s="17"/>
      <c r="D52" s="17"/>
      <c r="E52" s="17"/>
      <c r="F52" s="17"/>
      <c r="G52" s="17"/>
      <c r="H52" s="15">
        <v>6.32</v>
      </c>
      <c r="I52" s="32" t="s">
        <v>167</v>
      </c>
      <c r="J52" s="17"/>
    </row>
    <row r="53" customHeight="1" spans="1:10">
      <c r="A53" s="18" t="s">
        <v>594</v>
      </c>
      <c r="B53" s="18" t="s">
        <v>230</v>
      </c>
      <c r="C53" s="19">
        <v>11.405</v>
      </c>
      <c r="D53" s="20">
        <v>0.338</v>
      </c>
      <c r="E53" s="19">
        <v>0</v>
      </c>
      <c r="F53" s="20">
        <v>10.51</v>
      </c>
      <c r="G53" s="20">
        <v>0</v>
      </c>
      <c r="H53" s="15">
        <v>10.51</v>
      </c>
      <c r="I53" s="32" t="s">
        <v>174</v>
      </c>
      <c r="J53" s="21">
        <f t="shared" si="3"/>
        <v>1.233</v>
      </c>
    </row>
    <row r="54" customHeight="1" spans="1:10">
      <c r="A54" s="13" t="s">
        <v>688</v>
      </c>
      <c r="B54" s="13" t="s">
        <v>448</v>
      </c>
      <c r="C54" s="14">
        <v>2.365</v>
      </c>
      <c r="D54" s="14">
        <v>4.667</v>
      </c>
      <c r="E54" s="14">
        <v>0</v>
      </c>
      <c r="F54" s="14">
        <v>0</v>
      </c>
      <c r="G54" s="14">
        <v>0</v>
      </c>
      <c r="H54" s="15">
        <v>0</v>
      </c>
      <c r="I54" s="32" t="s">
        <v>27</v>
      </c>
      <c r="J54" s="30">
        <f t="shared" si="3"/>
        <v>7.032</v>
      </c>
    </row>
    <row r="55" customHeight="1" spans="1:10">
      <c r="A55" s="18" t="s">
        <v>446</v>
      </c>
      <c r="B55" s="18" t="s">
        <v>746</v>
      </c>
      <c r="C55" s="19">
        <v>0.283</v>
      </c>
      <c r="D55" s="20"/>
      <c r="E55" s="19">
        <v>0</v>
      </c>
      <c r="F55" s="20">
        <v>0</v>
      </c>
      <c r="G55" s="20">
        <v>0</v>
      </c>
      <c r="H55" s="20">
        <v>0</v>
      </c>
      <c r="I55" s="32" t="s">
        <v>27</v>
      </c>
      <c r="J55" s="21">
        <f t="shared" si="3"/>
        <v>0.283</v>
      </c>
    </row>
    <row r="56" customHeight="1" spans="1:10">
      <c r="A56" s="13" t="s">
        <v>747</v>
      </c>
      <c r="B56" s="13" t="s">
        <v>233</v>
      </c>
      <c r="C56" s="14">
        <v>5.98599999999999</v>
      </c>
      <c r="D56" s="14">
        <v>68.4165</v>
      </c>
      <c r="E56" s="14">
        <v>0</v>
      </c>
      <c r="F56" s="14">
        <v>52.21</v>
      </c>
      <c r="G56" s="14">
        <v>0</v>
      </c>
      <c r="H56" s="15">
        <v>52.21</v>
      </c>
      <c r="I56" s="32" t="s">
        <v>174</v>
      </c>
      <c r="J56" s="14">
        <f t="shared" si="3"/>
        <v>22.1925</v>
      </c>
    </row>
    <row r="57" customHeight="1" spans="1:10">
      <c r="A57" s="13" t="s">
        <v>748</v>
      </c>
      <c r="B57" s="13" t="s">
        <v>237</v>
      </c>
      <c r="C57" s="14">
        <v>13.175</v>
      </c>
      <c r="D57" s="14">
        <v>141.7555</v>
      </c>
      <c r="E57" s="14">
        <v>0.12</v>
      </c>
      <c r="F57" s="14">
        <v>81.92</v>
      </c>
      <c r="G57" s="14">
        <v>0</v>
      </c>
      <c r="H57" s="20">
        <v>81.92</v>
      </c>
      <c r="I57" s="32" t="s">
        <v>235</v>
      </c>
      <c r="J57" s="30">
        <f t="shared" si="3"/>
        <v>73.1305</v>
      </c>
    </row>
    <row r="58" customHeight="1" spans="1:10">
      <c r="A58" s="18" t="s">
        <v>749</v>
      </c>
      <c r="B58" s="18" t="s">
        <v>240</v>
      </c>
      <c r="C58" s="19">
        <v>0.339</v>
      </c>
      <c r="D58" s="20">
        <v>1.065</v>
      </c>
      <c r="E58" s="19">
        <v>0</v>
      </c>
      <c r="F58" s="20">
        <v>0</v>
      </c>
      <c r="G58" s="20">
        <v>0</v>
      </c>
      <c r="H58" s="20">
        <v>0</v>
      </c>
      <c r="I58" s="32" t="s">
        <v>27</v>
      </c>
      <c r="J58" s="21">
        <f t="shared" si="3"/>
        <v>1.404</v>
      </c>
    </row>
    <row r="59" s="1" customFormat="1" customHeight="1" spans="1:10">
      <c r="A59" s="18" t="s">
        <v>750</v>
      </c>
      <c r="B59" s="18" t="s">
        <v>466</v>
      </c>
      <c r="C59" s="19">
        <v>1.258</v>
      </c>
      <c r="D59" s="20"/>
      <c r="E59" s="19">
        <v>0</v>
      </c>
      <c r="F59" s="20">
        <v>0</v>
      </c>
      <c r="G59" s="20">
        <v>0.023</v>
      </c>
      <c r="H59" s="15">
        <v>0</v>
      </c>
      <c r="I59" s="32" t="s">
        <v>27</v>
      </c>
      <c r="J59" s="21">
        <f t="shared" si="3"/>
        <v>1.235</v>
      </c>
    </row>
    <row r="60" s="1" customFormat="1" customHeight="1" spans="1:10">
      <c r="A60" s="13" t="s">
        <v>751</v>
      </c>
      <c r="B60" s="13" t="s">
        <v>243</v>
      </c>
      <c r="C60" s="14">
        <v>13.245</v>
      </c>
      <c r="D60" s="14">
        <v>16.867</v>
      </c>
      <c r="E60" s="14">
        <v>0</v>
      </c>
      <c r="F60" s="14">
        <v>16.05</v>
      </c>
      <c r="G60" s="14">
        <v>0</v>
      </c>
      <c r="H60" s="14">
        <v>16.05</v>
      </c>
      <c r="I60" s="32" t="s">
        <v>167</v>
      </c>
      <c r="J60" s="14">
        <f t="shared" si="3"/>
        <v>14.062</v>
      </c>
    </row>
    <row r="61" s="1" customFormat="1" customHeight="1" spans="1:10">
      <c r="A61" s="18" t="s">
        <v>147</v>
      </c>
      <c r="B61" s="18" t="s">
        <v>392</v>
      </c>
      <c r="C61" s="19">
        <v>34.251</v>
      </c>
      <c r="D61" s="20">
        <v>11.621</v>
      </c>
      <c r="E61" s="19">
        <v>0</v>
      </c>
      <c r="F61" s="15">
        <v>0</v>
      </c>
      <c r="G61" s="20">
        <v>0</v>
      </c>
      <c r="H61" s="15">
        <v>0</v>
      </c>
      <c r="I61" s="32" t="s">
        <v>27</v>
      </c>
      <c r="J61" s="21">
        <f t="shared" si="3"/>
        <v>45.872</v>
      </c>
    </row>
    <row r="62" s="2" customFormat="1" customHeight="1" spans="1:10">
      <c r="A62" s="18" t="s">
        <v>752</v>
      </c>
      <c r="B62" s="18" t="s">
        <v>395</v>
      </c>
      <c r="C62" s="19">
        <v>0.8305</v>
      </c>
      <c r="D62" s="27">
        <v>0.301</v>
      </c>
      <c r="E62" s="19">
        <v>0.463</v>
      </c>
      <c r="F62" s="27">
        <v>0.15</v>
      </c>
      <c r="G62" s="27">
        <v>0.402</v>
      </c>
      <c r="H62" s="28">
        <v>0.15</v>
      </c>
      <c r="I62" s="18" t="s">
        <v>21</v>
      </c>
      <c r="J62" s="35">
        <f t="shared" si="3"/>
        <v>1.0425</v>
      </c>
    </row>
    <row r="63" s="2" customFormat="1" customHeight="1" spans="1:11">
      <c r="A63" s="18" t="s">
        <v>753</v>
      </c>
      <c r="B63" s="18" t="s">
        <v>600</v>
      </c>
      <c r="C63" s="19">
        <v>0.87</v>
      </c>
      <c r="D63" s="27">
        <v>0.0815</v>
      </c>
      <c r="E63" s="19">
        <v>0</v>
      </c>
      <c r="F63" s="28">
        <v>0</v>
      </c>
      <c r="G63" s="27">
        <v>0</v>
      </c>
      <c r="H63" s="28">
        <v>0</v>
      </c>
      <c r="I63" s="18" t="s">
        <v>27</v>
      </c>
      <c r="J63" s="35">
        <f t="shared" si="3"/>
        <v>0.9515</v>
      </c>
      <c r="K63" s="36" t="s">
        <v>738</v>
      </c>
    </row>
    <row r="64" s="1" customFormat="1" customHeight="1" spans="1:10">
      <c r="A64" s="25" t="s">
        <v>754</v>
      </c>
      <c r="B64" s="25" t="s">
        <v>246</v>
      </c>
      <c r="C64" s="14">
        <v>80.485</v>
      </c>
      <c r="D64" s="14">
        <v>140.066</v>
      </c>
      <c r="E64" s="14">
        <v>0.037</v>
      </c>
      <c r="F64" s="14">
        <v>96.29</v>
      </c>
      <c r="G64" s="14">
        <v>0.053</v>
      </c>
      <c r="H64" s="14">
        <v>9</v>
      </c>
      <c r="I64" s="33" t="s">
        <v>755</v>
      </c>
      <c r="J64" s="14">
        <f t="shared" si="3"/>
        <v>124.245</v>
      </c>
    </row>
    <row r="65" s="1" customFormat="1" customHeight="1" spans="1:10">
      <c r="A65" s="26"/>
      <c r="B65" s="26"/>
      <c r="C65" s="17"/>
      <c r="D65" s="17"/>
      <c r="E65" s="17"/>
      <c r="F65" s="17"/>
      <c r="G65" s="17"/>
      <c r="H65" s="14">
        <v>8.14</v>
      </c>
      <c r="I65" s="18" t="s">
        <v>682</v>
      </c>
      <c r="J65" s="17"/>
    </row>
    <row r="66" s="1" customFormat="1" customHeight="1" spans="1:10">
      <c r="A66" s="26"/>
      <c r="B66" s="26"/>
      <c r="C66" s="17"/>
      <c r="D66" s="17"/>
      <c r="E66" s="17"/>
      <c r="F66" s="17"/>
      <c r="G66" s="17"/>
      <c r="H66" s="14">
        <v>44.66</v>
      </c>
      <c r="I66" s="18" t="s">
        <v>49</v>
      </c>
      <c r="J66" s="17"/>
    </row>
    <row r="67" s="1" customFormat="1" customHeight="1" spans="1:10">
      <c r="A67" s="26"/>
      <c r="B67" s="26"/>
      <c r="C67" s="17"/>
      <c r="D67" s="17"/>
      <c r="E67" s="17"/>
      <c r="F67" s="17"/>
      <c r="G67" s="17"/>
      <c r="H67" s="14">
        <v>12.27</v>
      </c>
      <c r="I67" s="18" t="s">
        <v>46</v>
      </c>
      <c r="J67" s="17"/>
    </row>
    <row r="68" s="1" customFormat="1" customHeight="1" spans="1:10">
      <c r="A68" s="26"/>
      <c r="B68" s="26"/>
      <c r="C68" s="17"/>
      <c r="D68" s="17"/>
      <c r="E68" s="17"/>
      <c r="F68" s="17"/>
      <c r="G68" s="17"/>
      <c r="H68" s="14">
        <v>22.22</v>
      </c>
      <c r="I68" s="18" t="s">
        <v>17</v>
      </c>
      <c r="J68" s="17"/>
    </row>
    <row r="69" s="1" customFormat="1" customHeight="1" spans="1:11">
      <c r="A69" s="18" t="s">
        <v>300</v>
      </c>
      <c r="B69" s="18" t="s">
        <v>420</v>
      </c>
      <c r="C69" s="19">
        <v>0.238</v>
      </c>
      <c r="D69" s="20">
        <v>0.05</v>
      </c>
      <c r="E69" s="19">
        <v>0</v>
      </c>
      <c r="F69" s="15">
        <v>0.288</v>
      </c>
      <c r="G69" s="20">
        <v>0</v>
      </c>
      <c r="H69" s="15">
        <v>0.288</v>
      </c>
      <c r="I69" s="32" t="s">
        <v>756</v>
      </c>
      <c r="J69" s="21">
        <f t="shared" ref="J69:J72" si="4">C69+D69+E69-F69-G69</f>
        <v>0</v>
      </c>
      <c r="K69" s="1" t="s">
        <v>738</v>
      </c>
    </row>
    <row r="70" s="1" customFormat="1" customHeight="1" spans="1:10">
      <c r="A70" s="13" t="s">
        <v>757</v>
      </c>
      <c r="B70" s="13" t="s">
        <v>271</v>
      </c>
      <c r="C70" s="14">
        <v>33.5227</v>
      </c>
      <c r="D70" s="14">
        <v>34.991</v>
      </c>
      <c r="E70" s="14">
        <v>0</v>
      </c>
      <c r="F70" s="14">
        <v>43.786</v>
      </c>
      <c r="G70" s="14">
        <v>0</v>
      </c>
      <c r="H70" s="15">
        <v>43.786</v>
      </c>
      <c r="I70" s="32" t="s">
        <v>21</v>
      </c>
      <c r="J70" s="30">
        <f t="shared" si="4"/>
        <v>24.7277</v>
      </c>
    </row>
    <row r="71" s="1" customFormat="1" customHeight="1" spans="1:10">
      <c r="A71" s="13" t="s">
        <v>285</v>
      </c>
      <c r="B71" s="13" t="s">
        <v>373</v>
      </c>
      <c r="C71" s="14">
        <v>4.29049999999994</v>
      </c>
      <c r="D71" s="37">
        <v>750.2935</v>
      </c>
      <c r="E71" s="14">
        <v>0</v>
      </c>
      <c r="F71" s="38">
        <v>698.275</v>
      </c>
      <c r="G71" s="37">
        <v>0</v>
      </c>
      <c r="H71" s="15">
        <v>698.275</v>
      </c>
      <c r="I71" s="18" t="s">
        <v>107</v>
      </c>
      <c r="J71" s="30">
        <f t="shared" si="4"/>
        <v>56.309</v>
      </c>
    </row>
    <row r="72" s="1" customFormat="1" customHeight="1" spans="1:10">
      <c r="A72" s="25" t="s">
        <v>758</v>
      </c>
      <c r="B72" s="25" t="s">
        <v>291</v>
      </c>
      <c r="C72" s="14">
        <v>15.3325</v>
      </c>
      <c r="D72" s="14">
        <v>69.059</v>
      </c>
      <c r="E72" s="14">
        <v>0</v>
      </c>
      <c r="F72" s="14">
        <v>74.94</v>
      </c>
      <c r="G72" s="14">
        <v>0.066</v>
      </c>
      <c r="H72" s="15">
        <v>61.03</v>
      </c>
      <c r="I72" s="18" t="s">
        <v>294</v>
      </c>
      <c r="J72" s="14">
        <f t="shared" si="4"/>
        <v>9.38549999999998</v>
      </c>
    </row>
    <row r="73" s="1" customFormat="1" customHeight="1" spans="1:10">
      <c r="A73" s="26"/>
      <c r="B73" s="26"/>
      <c r="C73" s="17"/>
      <c r="D73" s="17"/>
      <c r="E73" s="17"/>
      <c r="F73" s="17"/>
      <c r="G73" s="17"/>
      <c r="H73" s="15">
        <v>13.91</v>
      </c>
      <c r="I73" s="18" t="s">
        <v>17</v>
      </c>
      <c r="J73" s="17"/>
    </row>
    <row r="74" s="1" customFormat="1" customHeight="1" spans="1:10">
      <c r="A74" s="13" t="s">
        <v>759</v>
      </c>
      <c r="B74" s="13" t="s">
        <v>296</v>
      </c>
      <c r="C74" s="14">
        <v>32.663</v>
      </c>
      <c r="D74" s="14">
        <v>201.6065</v>
      </c>
      <c r="E74" s="14">
        <v>0.05</v>
      </c>
      <c r="F74" s="14">
        <v>220.42</v>
      </c>
      <c r="G74" s="14">
        <v>0</v>
      </c>
      <c r="H74" s="15">
        <v>1.17</v>
      </c>
      <c r="I74" s="18" t="s">
        <v>21</v>
      </c>
      <c r="J74" s="30">
        <f t="shared" ref="J74:J78" si="5">C74+D74+E74-F74-G74</f>
        <v>13.8995</v>
      </c>
    </row>
    <row r="75" s="1" customFormat="1" customHeight="1" spans="1:10">
      <c r="A75" s="16"/>
      <c r="B75" s="16"/>
      <c r="C75" s="17"/>
      <c r="D75" s="17"/>
      <c r="E75" s="17"/>
      <c r="F75" s="17"/>
      <c r="G75" s="17"/>
      <c r="H75" s="15">
        <v>219.25</v>
      </c>
      <c r="I75" s="18" t="s">
        <v>760</v>
      </c>
      <c r="J75" s="31"/>
    </row>
    <row r="76" customHeight="1" spans="1:10">
      <c r="A76" s="39" t="s">
        <v>761</v>
      </c>
      <c r="B76" s="40"/>
      <c r="C76" s="41">
        <f t="shared" ref="C76:H76" si="6">SUM(C5:C75)</f>
        <v>1520.0262</v>
      </c>
      <c r="D76" s="41">
        <f t="shared" si="6"/>
        <v>6873.113</v>
      </c>
      <c r="E76" s="41">
        <f t="shared" si="6"/>
        <v>1.846</v>
      </c>
      <c r="F76" s="41">
        <f t="shared" si="6"/>
        <v>6934.7045</v>
      </c>
      <c r="G76" s="41">
        <f t="shared" si="6"/>
        <v>1.554</v>
      </c>
      <c r="H76" s="41">
        <f t="shared" si="6"/>
        <v>6934.7045</v>
      </c>
      <c r="I76" s="40"/>
      <c r="J76" s="21">
        <f t="shared" si="5"/>
        <v>1458.7267</v>
      </c>
    </row>
    <row r="77" customHeight="1" spans="1:10">
      <c r="A77" s="18" t="s">
        <v>762</v>
      </c>
      <c r="B77" s="18"/>
      <c r="C77" s="42"/>
      <c r="D77" s="42"/>
      <c r="E77" s="42"/>
      <c r="F77" s="42"/>
      <c r="G77" s="42"/>
      <c r="H77" s="42"/>
      <c r="I77" s="18"/>
      <c r="J77" s="42"/>
    </row>
    <row r="78" customHeight="1" spans="1:10">
      <c r="A78" s="43" t="s">
        <v>763</v>
      </c>
      <c r="B78" s="43" t="s">
        <v>98</v>
      </c>
      <c r="C78" s="44">
        <v>530.383</v>
      </c>
      <c r="D78" s="37">
        <v>707.794</v>
      </c>
      <c r="E78" s="37">
        <v>0</v>
      </c>
      <c r="F78" s="37">
        <v>715.88</v>
      </c>
      <c r="G78" s="44">
        <v>0</v>
      </c>
      <c r="H78" s="15">
        <v>64.12</v>
      </c>
      <c r="I78" s="34" t="s">
        <v>764</v>
      </c>
      <c r="J78" s="44">
        <f t="shared" si="5"/>
        <v>522.297</v>
      </c>
    </row>
    <row r="79" customHeight="1" spans="1:10">
      <c r="A79" s="45"/>
      <c r="B79" s="45"/>
      <c r="C79" s="46"/>
      <c r="D79" s="47"/>
      <c r="E79" s="47"/>
      <c r="F79" s="47"/>
      <c r="G79" s="46"/>
      <c r="H79" s="15">
        <v>33.2</v>
      </c>
      <c r="I79" s="34" t="s">
        <v>765</v>
      </c>
      <c r="J79" s="46"/>
    </row>
    <row r="80" customHeight="1" spans="1:10">
      <c r="A80" s="45"/>
      <c r="B80" s="45"/>
      <c r="C80" s="46"/>
      <c r="D80" s="47"/>
      <c r="E80" s="47"/>
      <c r="F80" s="47"/>
      <c r="G80" s="46"/>
      <c r="H80" s="15">
        <v>193.37</v>
      </c>
      <c r="I80" s="34" t="s">
        <v>766</v>
      </c>
      <c r="J80" s="46"/>
    </row>
    <row r="81" customHeight="1" spans="1:10">
      <c r="A81" s="45"/>
      <c r="B81" s="45"/>
      <c r="C81" s="46"/>
      <c r="D81" s="47"/>
      <c r="E81" s="47"/>
      <c r="F81" s="47"/>
      <c r="G81" s="46"/>
      <c r="H81" s="15">
        <v>64.95</v>
      </c>
      <c r="I81" s="34" t="s">
        <v>682</v>
      </c>
      <c r="J81" s="46"/>
    </row>
    <row r="82" customHeight="1" spans="1:10">
      <c r="A82" s="45"/>
      <c r="B82" s="45"/>
      <c r="C82" s="46"/>
      <c r="D82" s="47"/>
      <c r="E82" s="47"/>
      <c r="F82" s="47"/>
      <c r="G82" s="46"/>
      <c r="H82" s="15">
        <v>33.52</v>
      </c>
      <c r="I82" s="34" t="s">
        <v>767</v>
      </c>
      <c r="J82" s="46"/>
    </row>
    <row r="83" customHeight="1" spans="1:10">
      <c r="A83" s="45"/>
      <c r="B83" s="45"/>
      <c r="C83" s="46"/>
      <c r="D83" s="47"/>
      <c r="E83" s="47"/>
      <c r="F83" s="47"/>
      <c r="G83" s="46"/>
      <c r="H83" s="15">
        <v>63.12</v>
      </c>
      <c r="I83" s="34" t="s">
        <v>768</v>
      </c>
      <c r="J83" s="46"/>
    </row>
    <row r="84" customHeight="1" spans="1:10">
      <c r="A84" s="45"/>
      <c r="B84" s="45"/>
      <c r="C84" s="46"/>
      <c r="D84" s="47"/>
      <c r="E84" s="47"/>
      <c r="F84" s="47"/>
      <c r="G84" s="46"/>
      <c r="H84" s="15">
        <v>25.06</v>
      </c>
      <c r="I84" s="34" t="s">
        <v>769</v>
      </c>
      <c r="J84" s="46"/>
    </row>
    <row r="85" customHeight="1" spans="1:10">
      <c r="A85" s="45"/>
      <c r="B85" s="45"/>
      <c r="C85" s="46"/>
      <c r="D85" s="47"/>
      <c r="E85" s="47"/>
      <c r="F85" s="47"/>
      <c r="G85" s="46"/>
      <c r="H85" s="15">
        <v>28</v>
      </c>
      <c r="I85" s="34" t="s">
        <v>542</v>
      </c>
      <c r="J85" s="46"/>
    </row>
    <row r="86" customHeight="1" spans="1:10">
      <c r="A86" s="45"/>
      <c r="B86" s="45"/>
      <c r="C86" s="46"/>
      <c r="D86" s="47"/>
      <c r="E86" s="47"/>
      <c r="F86" s="47"/>
      <c r="G86" s="46"/>
      <c r="H86" s="15">
        <v>32.99</v>
      </c>
      <c r="I86" s="34" t="s">
        <v>770</v>
      </c>
      <c r="J86" s="46"/>
    </row>
    <row r="87" customHeight="1" spans="1:10">
      <c r="A87" s="45"/>
      <c r="B87" s="45"/>
      <c r="C87" s="46"/>
      <c r="D87" s="47"/>
      <c r="E87" s="47"/>
      <c r="F87" s="47"/>
      <c r="G87" s="46"/>
      <c r="H87" s="15">
        <v>92.97</v>
      </c>
      <c r="I87" s="34" t="s">
        <v>293</v>
      </c>
      <c r="J87" s="46"/>
    </row>
    <row r="88" customHeight="1" spans="1:10">
      <c r="A88" s="45"/>
      <c r="B88" s="45"/>
      <c r="C88" s="46"/>
      <c r="D88" s="47"/>
      <c r="E88" s="47"/>
      <c r="F88" s="47"/>
      <c r="G88" s="46"/>
      <c r="H88" s="15">
        <v>49.7</v>
      </c>
      <c r="I88" s="34" t="s">
        <v>174</v>
      </c>
      <c r="J88" s="46"/>
    </row>
    <row r="89" customHeight="1" spans="1:10">
      <c r="A89" s="45"/>
      <c r="B89" s="45"/>
      <c r="C89" s="46"/>
      <c r="D89" s="47"/>
      <c r="E89" s="47"/>
      <c r="F89" s="47"/>
      <c r="G89" s="46"/>
      <c r="H89" s="15">
        <v>34.88</v>
      </c>
      <c r="I89" s="34" t="s">
        <v>46</v>
      </c>
      <c r="J89" s="46"/>
    </row>
    <row r="90" customHeight="1" spans="1:10">
      <c r="A90" s="48" t="s">
        <v>771</v>
      </c>
      <c r="B90" s="49" t="s">
        <v>296</v>
      </c>
      <c r="C90" s="20">
        <v>1.276</v>
      </c>
      <c r="D90" s="20">
        <v>18.287</v>
      </c>
      <c r="E90" s="20">
        <v>0</v>
      </c>
      <c r="F90" s="20">
        <v>16.67</v>
      </c>
      <c r="G90" s="20">
        <v>0</v>
      </c>
      <c r="H90" s="20">
        <v>16.67</v>
      </c>
      <c r="I90" s="18" t="s">
        <v>760</v>
      </c>
      <c r="J90" s="21">
        <f>C90+D90+E90-F90-G90</f>
        <v>2.89299999999999</v>
      </c>
    </row>
    <row r="91" customHeight="1" spans="1:10">
      <c r="A91" s="18" t="s">
        <v>772</v>
      </c>
      <c r="B91" s="18"/>
      <c r="C91" s="42"/>
      <c r="D91" s="42"/>
      <c r="E91" s="42"/>
      <c r="F91" s="42"/>
      <c r="G91" s="42"/>
      <c r="H91" s="42"/>
      <c r="I91" s="18"/>
      <c r="J91" s="42"/>
    </row>
    <row r="92" customHeight="1" spans="1:10">
      <c r="A92" s="50"/>
      <c r="B92" s="51"/>
      <c r="C92" s="52"/>
      <c r="D92" s="52"/>
      <c r="E92" s="52"/>
      <c r="F92" s="52"/>
      <c r="G92" s="52"/>
      <c r="H92" s="52"/>
      <c r="I92" s="51"/>
      <c r="J92" s="55"/>
    </row>
    <row r="93" customHeight="1" spans="1:10">
      <c r="A93" s="53" t="s">
        <v>773</v>
      </c>
      <c r="B93" s="54"/>
      <c r="C93" s="52"/>
      <c r="D93" s="52"/>
      <c r="E93" s="52"/>
      <c r="F93" s="52"/>
      <c r="G93" s="52"/>
      <c r="H93" s="52"/>
      <c r="I93" s="54"/>
      <c r="J93" s="55"/>
    </row>
  </sheetData>
  <autoFilter xmlns:etc="http://www.wps.cn/officeDocument/2017/etCustomData" ref="A3:K93" etc:filterBottomFollowUsedRange="0">
    <extLst/>
  </autoFilter>
  <mergeCells count="109">
    <mergeCell ref="A2:J2"/>
    <mergeCell ref="H3:I3"/>
    <mergeCell ref="A77:J77"/>
    <mergeCell ref="A91:J91"/>
    <mergeCell ref="A93:J93"/>
    <mergeCell ref="A3:A4"/>
    <mergeCell ref="A5:A8"/>
    <mergeCell ref="A9:A12"/>
    <mergeCell ref="A14:A18"/>
    <mergeCell ref="A19:A27"/>
    <mergeCell ref="A36:A42"/>
    <mergeCell ref="A43:A45"/>
    <mergeCell ref="A48:A49"/>
    <mergeCell ref="A51:A52"/>
    <mergeCell ref="A64:A68"/>
    <mergeCell ref="A72:A73"/>
    <mergeCell ref="A74:A75"/>
    <mergeCell ref="A78:A89"/>
    <mergeCell ref="B3:B4"/>
    <mergeCell ref="B5:B8"/>
    <mergeCell ref="B9:B12"/>
    <mergeCell ref="B14:B18"/>
    <mergeCell ref="B19:B27"/>
    <mergeCell ref="B36:B42"/>
    <mergeCell ref="B43:B45"/>
    <mergeCell ref="B48:B49"/>
    <mergeCell ref="B51:B52"/>
    <mergeCell ref="B64:B68"/>
    <mergeCell ref="B72:B73"/>
    <mergeCell ref="B74:B75"/>
    <mergeCell ref="B78:B89"/>
    <mergeCell ref="C3:C4"/>
    <mergeCell ref="C5:C8"/>
    <mergeCell ref="C9:C12"/>
    <mergeCell ref="C14:C18"/>
    <mergeCell ref="C19:C27"/>
    <mergeCell ref="C36:C42"/>
    <mergeCell ref="C43:C45"/>
    <mergeCell ref="C48:C49"/>
    <mergeCell ref="C51:C52"/>
    <mergeCell ref="C64:C68"/>
    <mergeCell ref="C72:C73"/>
    <mergeCell ref="C74:C75"/>
    <mergeCell ref="C78:C89"/>
    <mergeCell ref="D3:D4"/>
    <mergeCell ref="D5:D8"/>
    <mergeCell ref="D9:D12"/>
    <mergeCell ref="D14:D18"/>
    <mergeCell ref="D19:D27"/>
    <mergeCell ref="D36:D42"/>
    <mergeCell ref="D43:D45"/>
    <mergeCell ref="D48:D49"/>
    <mergeCell ref="D51:D52"/>
    <mergeCell ref="D64:D68"/>
    <mergeCell ref="D72:D73"/>
    <mergeCell ref="D74:D75"/>
    <mergeCell ref="D78:D89"/>
    <mergeCell ref="E3:E4"/>
    <mergeCell ref="E5:E8"/>
    <mergeCell ref="E9:E12"/>
    <mergeCell ref="E14:E18"/>
    <mergeCell ref="E19:E27"/>
    <mergeCell ref="E36:E42"/>
    <mergeCell ref="E43:E45"/>
    <mergeCell ref="E48:E49"/>
    <mergeCell ref="E51:E52"/>
    <mergeCell ref="E64:E68"/>
    <mergeCell ref="E72:E73"/>
    <mergeCell ref="E74:E75"/>
    <mergeCell ref="E78:E89"/>
    <mergeCell ref="F3:F4"/>
    <mergeCell ref="F5:F8"/>
    <mergeCell ref="F9:F12"/>
    <mergeCell ref="F14:F18"/>
    <mergeCell ref="F19:F27"/>
    <mergeCell ref="F36:F42"/>
    <mergeCell ref="F43:F45"/>
    <mergeCell ref="F48:F49"/>
    <mergeCell ref="F51:F52"/>
    <mergeCell ref="F64:F68"/>
    <mergeCell ref="F72:F73"/>
    <mergeCell ref="F74:F75"/>
    <mergeCell ref="F78:F89"/>
    <mergeCell ref="G3:G4"/>
    <mergeCell ref="G5:G8"/>
    <mergeCell ref="G9:G12"/>
    <mergeCell ref="G14:G18"/>
    <mergeCell ref="G19:G27"/>
    <mergeCell ref="G36:G42"/>
    <mergeCell ref="G43:G45"/>
    <mergeCell ref="G48:G49"/>
    <mergeCell ref="G51:G52"/>
    <mergeCell ref="G64:G68"/>
    <mergeCell ref="G72:G73"/>
    <mergeCell ref="G74:G75"/>
    <mergeCell ref="G78:G89"/>
    <mergeCell ref="J3:J4"/>
    <mergeCell ref="J5:J8"/>
    <mergeCell ref="J9:J12"/>
    <mergeCell ref="J14:J18"/>
    <mergeCell ref="J19:J27"/>
    <mergeCell ref="J36:J42"/>
    <mergeCell ref="J43:J45"/>
    <mergeCell ref="J48:J49"/>
    <mergeCell ref="J51:J52"/>
    <mergeCell ref="J64:J68"/>
    <mergeCell ref="J72:J73"/>
    <mergeCell ref="J74:J75"/>
    <mergeCell ref="J78:J89"/>
  </mergeCells>
  <printOptions horizontalCentered="1"/>
  <pageMargins left="0.161111111111111" right="0.161111111111111" top="0.802777777777778" bottom="1" header="0.5" footer="0.5"/>
  <pageSetup paperSize="9" orientation="landscape" horizontalDpi="600"/>
  <headerFooter>
    <oddFooter>&amp;C&amp;8第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汨罗万容</vt:lpstr>
      <vt:lpstr>湖南同力</vt:lpstr>
      <vt:lpstr>湖南绿色</vt:lpstr>
      <vt:lpstr>株洲凯天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罗利梅</dc:creator>
  <cp:lastModifiedBy>梅梅</cp:lastModifiedBy>
  <dcterms:created xsi:type="dcterms:W3CDTF">2025-07-24T07:00:35Z</dcterms:created>
  <dcterms:modified xsi:type="dcterms:W3CDTF">2025-07-24T07:04:08Z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B6900B42C1144DD4AE095982234657EB_11</vt:lpwstr>
  </property>
  <property fmtid="{D5CDD505-2E9C-101B-9397-08002B2CF9AE}" pid="3" name="KSOProductBuildVer">
    <vt:lpwstr>2052-12.1.0.22215</vt:lpwstr>
  </property>
</Properties>
</file>