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125" firstSheet="1" activeTab="1"/>
  </bookViews>
  <sheets>
    <sheet name="同力" sheetId="4" r:id="rId1"/>
    <sheet name="万容" sheetId="3" r:id="rId2"/>
    <sheet name="凯天" sheetId="2" r:id="rId3"/>
    <sheet name="绿色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</externalReferences>
  <definedNames>
    <definedName name="_xlnm._FilterDatabase" localSheetId="0" hidden="1">同力!$A$4:$M$196</definedName>
    <definedName name="_xlnm._FilterDatabase" localSheetId="1" hidden="1">万容!$A$3:$J$253</definedName>
    <definedName name="_xlnm._FilterDatabase" localSheetId="2" hidden="1">凯天!$A$4:$K$100</definedName>
    <definedName name="_xlnm._FilterDatabase" localSheetId="3" hidden="1">绿色!$A$4:$J$66</definedName>
    <definedName name="\a">#N/A</definedName>
    <definedName name="\b">#N/A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">#REF!</definedName>
    <definedName name="_a50000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MAÕ_HAØNG">#REF!</definedName>
    <definedName name="_MAÕ_SOÁ_THUEÁ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_SIZE">#REF!</definedName>
    <definedName name="AAA">#REF!</definedName>
    <definedName name="AAAA">#REF!</definedName>
    <definedName name="AAAAA">#REF!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dress">#REF!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>#REF!</definedName>
    <definedName name="apriljiage">#REF!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>#REF!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>#REF!</definedName>
    <definedName name="B_042X">#REF!</definedName>
    <definedName name="B_12PU_W">#REF!</definedName>
    <definedName name="b_240">#REF!</definedName>
    <definedName name="b_28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>#REF!</definedName>
    <definedName name="baojiatwo">#REF!</definedName>
    <definedName name="BarData">#REF!</definedName>
    <definedName name="BB">#REF!</definedName>
    <definedName name="BBB">#REF!</definedName>
    <definedName name="BBBB">#REF!</definedName>
    <definedName name="BBBBB">#REF!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>#REF!</definedName>
    <definedName name="cap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C">#REF!</definedName>
    <definedName name="CCCC">#REF!</definedName>
    <definedName name="CCS">#REF!</definedName>
    <definedName name="cdcgvjjvjvh" hidden="1">{#N/A,#N/A,TRUE,"일정"}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E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>#REF!</definedName>
    <definedName name="City">#REF!</definedName>
    <definedName name="CK">#REF!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>#REF!</definedName>
    <definedName name="CON_EQP_COS">#REF!</definedName>
    <definedName name="CON_EQP_COST">#REF!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>#REF!</definedName>
    <definedName name="consumomes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hidden="1">{#N/A,#N/A,TRUE,"일정"}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>#REF!</definedName>
    <definedName name="database3">#REF!</definedName>
    <definedName name="DATATKDT">#REF!</definedName>
    <definedName name="DAY">'[1]xxx号同力电子2018年第 3 季度复审报告附表.xlsx'!DAY</definedName>
    <definedName name="DD">#REF!</definedName>
    <definedName name="DDAY">#REF!</definedName>
    <definedName name="DDD">#REF!</definedName>
    <definedName name="DDDD">#REF!</definedName>
    <definedName name="den_bu">#REF!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>#REF!</definedName>
    <definedName name="DIARIO47">#REF!</definedName>
    <definedName name="didi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hidden="1">{#N/A,#N/A,TRUE,"일정"}</definedName>
    <definedName name="DM">#REF!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>{"Thuxm2.xls","Sheet1"}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hidden="1">#REF!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>#REF!</definedName>
    <definedName name="e" hidden="1">#REF!</definedName>
    <definedName name="E_032XN">#REF!</definedName>
    <definedName name="E_069">#REF!</definedName>
    <definedName name="E206.">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ebruary">#REF!</definedName>
    <definedName name="FF">#REF!</definedName>
    <definedName name="fff">#REF!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ROHS">#REF!</definedName>
    <definedName name="FFROHSCHUKU">#REF!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>#REF!</definedName>
    <definedName name="FTQ" hidden="1">{#N/A,#N/A,TRUE,"일정"}</definedName>
    <definedName name="G">#REF!</definedName>
    <definedName name="G_ME">#REF!</definedName>
    <definedName name="gdmhgdmhg" hidden="1">{#N/A,#N/A,TRUE,"일정"}</definedName>
    <definedName name="GFD" hidden="1">{#N/A,#N/A,TRUE,"일정"}</definedName>
    <definedName name="GG">#REF!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>#REF!</definedName>
    <definedName name="GROUP">#REF!</definedName>
    <definedName name="GT">#REF!</definedName>
    <definedName name="GTXL">#REF!</definedName>
    <definedName name="GuidText">#REF!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hidden="1">{#N/A,#N/A,TRUE,"일정"}</definedName>
    <definedName name="HG">#REF!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H">#REF!</definedName>
    <definedName name="hhhh">#REF!</definedName>
    <definedName name="HHTT">#REF!</definedName>
    <definedName name="HiddenRows" hidden="1">#REF!</definedName>
    <definedName name="hien">#REF!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>#REF!</definedName>
    <definedName name="HTHH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hidden="1">{"'Sheet1'!$L$16"}</definedName>
    <definedName name="HWSheet">1</definedName>
    <definedName name="HY">#REF!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>#REF!</definedName>
    <definedName name="IND_LAB">#REF!</definedName>
    <definedName name="INDMANP">#REF!</definedName>
    <definedName name="INT" hidden="1">{#N/A,#N/A,TRUE,"일정"}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>#REF!</definedName>
    <definedName name="j">#REF!</definedName>
    <definedName name="j356C8">#REF!</definedName>
    <definedName name="ja">#REF!</definedName>
    <definedName name="JAN">#REF!</definedName>
    <definedName name="JANBAOJIA">#REF!</definedName>
    <definedName name="JANBAOJIATWO">#REF!</definedName>
    <definedName name="JANCHUKU">#REF!</definedName>
    <definedName name="January">#REF!</definedName>
    <definedName name="JBAOJIA">#REF!</definedName>
    <definedName name="JCHUKU">#REF!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>#REF!</definedName>
    <definedName name="JIAYO">#REF!</definedName>
    <definedName name="JJ">#REF!</definedName>
    <definedName name="JJJ">#REF!</definedName>
    <definedName name="JJJJJ" hidden="1">{#N/A,#N/A,TRUE,"일정"}</definedName>
    <definedName name="JP">#REF!</definedName>
    <definedName name="JS">#REF!</definedName>
    <definedName name="JY">#REF!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>#REF!</definedName>
    <definedName name="kcong">#REF!</definedName>
    <definedName name="KEKK">#REF!</definedName>
    <definedName name="KH">#REF!</definedName>
    <definedName name="KH_Chang">#REF!</definedName>
    <definedName name="khoi" hidden="1">{"'Sheet1'!$L$16"}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>#REF!</definedName>
    <definedName name="KVC">#REF!</definedName>
    <definedName name="L_mong">#REF!</definedName>
    <definedName name="lan" hidden="1">{#N/A,#N/A,TRUE,"BT M200 da 10x20"}</definedName>
    <definedName name="laychua">{"Thuxm2.xls","Sheet1"}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hidden="1">{#N/A,#N/A,FALSE,"Chi tiÆt"}</definedName>
    <definedName name="Lmk">#REF!</definedName>
    <definedName name="LN">#REF!</definedName>
    <definedName name="Loai_TD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>#REF!</definedName>
    <definedName name="marchbiajia">#REF!</definedName>
    <definedName name="MARCHCHUKU">#REF!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>#REF!</definedName>
    <definedName name="MG_A">#REF!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>#REF!</definedName>
    <definedName name="mod">#REF!,#REF!,#REF!,#REF!,#REF!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>#REF!</definedName>
    <definedName name="nsl">#REF!</definedName>
    <definedName name="nx">#REF!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>#REF!</definedName>
    <definedName name="PAPELLINER">#REF!</definedName>
    <definedName name="PAPER_LINER">#REF!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hidden="1">{#N/A,#N/A,TRUE,"일정"}</definedName>
    <definedName name="PK">#REF!</definedName>
    <definedName name="PLANENE99">#REF!</definedName>
    <definedName name="pp_1XDM">#REF!</definedName>
    <definedName name="pp_3NC">#REF!</definedName>
    <definedName name="pp_3XDM">#REF!</definedName>
    <definedName name="PRECIO">#REF!</definedName>
    <definedName name="PRICE">#REF!</definedName>
    <definedName name="PRICE1">#REF!</definedName>
    <definedName name="_xlnm.Print_Area" localSheetId="3">绿色!$A$1:$H$66</definedName>
    <definedName name="_xlnm.Print_Titles" localSheetId="3">绿色!#REF!</definedName>
    <definedName name="Print_Titles_MI">#REF!</definedName>
    <definedName name="PRINTA">#REF!</definedName>
    <definedName name="PRINTB">#REF!</definedName>
    <definedName name="PRINTC">#REF!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>'[1]xxx号同力电子2018年第 3 季度复审报告附表.xlsx'!PtichDTL</definedName>
    <definedName name="PTNC">#REF!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>#REF!</definedName>
    <definedName name="QW">#REF!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K">#REF!</definedName>
    <definedName name="rate">14000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>#REF!</definedName>
    <definedName name="rrrr">#REF!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>#REF!</definedName>
    <definedName name="SEPCK">#REF!</definedName>
    <definedName name="SEPJIAGE">#REF!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>#REF!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>#REF!</definedName>
    <definedName name="SS">#REF!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>#REF!</definedName>
    <definedName name="STANDARCOSTC">#REF!</definedName>
    <definedName name="STANDARCOSTD">#REF!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>#REF!</definedName>
    <definedName name="t8m">#REF!</definedName>
    <definedName name="TA">#REF!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>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>#REF!</definedName>
    <definedName name="tv75nc">#REF!</definedName>
    <definedName name="tv75vl">#REF!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hidden="1">{#N/A,#N/A,TRUE,"일정"}</definedName>
    <definedName name="UU">#REF!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hidden="1">{#N/A,#N/A,TRUE,"일정"}</definedName>
    <definedName name="VVCVC" hidden="1">{#N/A,#N/A,TRUE,"일정"}</definedName>
    <definedName name="W">#REF!</definedName>
    <definedName name="whatever">#REF!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>#REF!</definedName>
    <definedName name="WUJIN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>#REF!</definedName>
    <definedName name="xlbs">#REF!</definedName>
    <definedName name="xmcax">#REF!</definedName>
    <definedName name="xn">#REF!</definedName>
    <definedName name="xnhgfx" hidden="1">{#N/A,#N/A,TRUE,"일정"}</definedName>
    <definedName name="xx" hidden="1">{#N/A,#N/A,TRUE,"일정"}</definedName>
    <definedName name="year">#REF!</definedName>
    <definedName name="yen" hidden="1">{#N/A,#N/A,FALSE,"Chi tiÆt"}</definedName>
    <definedName name="YH">#REF!</definedName>
    <definedName name="YI">#REF!</definedName>
    <definedName name="YINIANCHUKU">#REF!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>#REF!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>#REF!</definedName>
    <definedName name="yyyy">#REF!</definedName>
    <definedName name="Z" hidden="1">#REF!</definedName>
    <definedName name="ZEROFROHS">#REF!</definedName>
    <definedName name="Zip">#REF!</definedName>
    <definedName name="ZXD">#REF!</definedName>
    <definedName name="ZYX">#REF!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hidden="1">{#N/A,#N/A,TRUE,"일정"}</definedName>
    <definedName name="가나다라" hidden="1">{#N/A,#N/A,TRUE,"일정"}</definedName>
    <definedName name="啊">#REF!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>#REF!</definedName>
    <definedName name="财力">#REF!</definedName>
    <definedName name="仓库">#REF!</definedName>
    <definedName name="差旅费12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>#REF!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存货净值年初数">#REF!</definedName>
    <definedName name="存货净值期末数">#REF!</definedName>
    <definedName name="存货明细___1_原材料_">#REF!</definedName>
    <definedName name="存货收发存汇总表">#REF!</definedName>
    <definedName name="大幅度">#REF!</definedName>
    <definedName name="当前">#REF!</definedName>
    <definedName name="罚款收入">#REF!</definedName>
    <definedName name="分队发送">#REF!</definedName>
    <definedName name="分析">#REF!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>#REF!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>#REF!</definedName>
    <definedName name="汇总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>#REF!</definedName>
    <definedName name="其他应付款年初数">#REF!</definedName>
    <definedName name="其他应付款期末数">#REF!</definedName>
    <definedName name="其他应收款净额年初数">#REF!</definedName>
    <definedName name="其他应收款净额期末数">#REF!</definedName>
    <definedName name="其他应收款年初数">#REF!</definedName>
    <definedName name="其他应收款期末数">#REF!</definedName>
    <definedName name="请选择">#REF!</definedName>
    <definedName name="全部末级余额">#REF!</definedName>
    <definedName name="確認項目">#REF!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领料汇总">#REF!</definedName>
    <definedName name="生产领料序时簿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试1" hidden="1">{#N/A,#N/A,FALSE,"Aging Summary";#N/A,#N/A,FALSE,"Ratio Analysis";#N/A,#N/A,FALSE,"Test 120 Day Accts";#N/A,#N/A,FALSE,"Tickmarks"}</definedName>
    <definedName name="试算平衡表">#REF!</definedName>
    <definedName name="是">#REF!</definedName>
    <definedName name="数量金额总账">#REF!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外购入库序时簿">#REF!</definedName>
    <definedName name="外协厂监查指导4">#REF!</definedName>
    <definedName name="外协厂监察指导">#REF!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>#REF!</definedName>
    <definedName name="委外加工发出序时簿">#REF!</definedName>
    <definedName name="物料代码0503">#REF!</definedName>
    <definedName name="物料收发汇总表">#REF!</definedName>
    <definedName name="物料收发明细表">#REF!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>#REF!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>#REF!</definedName>
    <definedName name="应付账款期末数">#REF!</definedName>
    <definedName name="应会">#REF!</definedName>
    <definedName name="应收款项净额年初数">#REF!</definedName>
    <definedName name="应收票据年初数">#REF!</definedName>
    <definedName name="应收票据期末数">#REF!</definedName>
    <definedName name="应收账款净额年初数">#REF!</definedName>
    <definedName name="应收账款净额期末数">#REF!</definedName>
    <definedName name="应收账款年初数">#REF!</definedName>
    <definedName name="应收账款期末数">#REF!</definedName>
    <definedName name="营业外收入">#REF!</definedName>
    <definedName name="预付账款期末数">#REF!</definedName>
    <definedName name="预收账款年初数">#REF!</definedName>
    <definedName name="预收账款期末数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hidden="1">{#N/A,#N/A,FALSE,"Aging Summary";#N/A,#N/A,FALSE,"Ratio Analysis";#N/A,#N/A,FALSE,"Test 120 Day Accts";#N/A,#N/A,FALSE,"Tickmarks"}</definedName>
    <definedName name="中国">#REF!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>#REF!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>#REF!</definedName>
    <definedName name="전제2" hidden="1">#REF!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주택사업본부">#REF!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>#REF!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BTRAM">[41]TNHC!$J$5</definedName>
    <definedName name="\C" localSheetId="2">#REF!</definedName>
    <definedName name="\R" localSheetId="2">#REF!</definedName>
    <definedName name="\T" localSheetId="2">#REF!</definedName>
    <definedName name="____0Crite" localSheetId="2">#REF!</definedName>
    <definedName name="___0Crite" localSheetId="2">#REF!</definedName>
    <definedName name="___IV16532" localSheetId="2">#REF!</definedName>
    <definedName name="___IV17532" localSheetId="2">#REF!</definedName>
    <definedName name="___IV19999" localSheetId="2">#REF!</definedName>
    <definedName name="___IV20000" localSheetId="2">#REF!</definedName>
    <definedName name="___IV60000" localSheetId="2">#REF!</definedName>
    <definedName name="__IV999999" localSheetId="2">#REF!</definedName>
    <definedName name="__IZ53" localSheetId="2">#REF!</definedName>
    <definedName name="__JZ123" localSheetId="2">#REF!</definedName>
    <definedName name="__LZ123" localSheetId="2">#REF!</definedName>
    <definedName name="__MAÕ_HAØNG" localSheetId="2">#REF!</definedName>
    <definedName name="__MAÕ_SOÁ_THUEÁ" localSheetId="2">#REF!</definedName>
    <definedName name="__MZ53" localSheetId="2">#REF!</definedName>
    <definedName name="__ÑÔN_GIAÙ" localSheetId="2">#REF!</definedName>
    <definedName name="__SOÁ_CTÖØ" localSheetId="2">#REF!</definedName>
    <definedName name="__SOÁ_LÖÔÏNG" localSheetId="2">#REF!</definedName>
    <definedName name="__TEÂN_HAØNG" localSheetId="2">#REF!</definedName>
    <definedName name="__TEÂN_KHAÙCH_HAØ" localSheetId="2">#REF!</definedName>
    <definedName name="__THAØNH_TIEÀN" localSheetId="2">#REF!</definedName>
    <definedName name="__TRÒ_GIAÙ" localSheetId="2">#REF!</definedName>
    <definedName name="__TRÒ_GIAÙ__VAT_" localSheetId="2">#REF!</definedName>
    <definedName name="__XY123" localSheetId="2">#REF!</definedName>
    <definedName name="_1BA2500" localSheetId="2">#REF!</definedName>
    <definedName name="_1BA3250" localSheetId="2">#REF!</definedName>
    <definedName name="_1BA400P" localSheetId="2">#REF!</definedName>
    <definedName name="_1CAP001" localSheetId="2">#REF!</definedName>
    <definedName name="_1CAP011" localSheetId="2">#REF!</definedName>
    <definedName name="_1CAP012" localSheetId="2">#REF!</definedName>
    <definedName name="_1CDHT03" localSheetId="2">#REF!</definedName>
    <definedName name="_1CHANG2" localSheetId="2">#REF!</definedName>
    <definedName name="_1DADOI1" localSheetId="2">#REF!</definedName>
    <definedName name="_1DAU002" localSheetId="2">#REF!</definedName>
    <definedName name="_1DDAY03" localSheetId="2">#REF!</definedName>
    <definedName name="_1DDTT01" localSheetId="2">#REF!</definedName>
    <definedName name="_1FCO101" localSheetId="2">#REF!</definedName>
    <definedName name="_1GIA101" localSheetId="2">#REF!</definedName>
    <definedName name="_1LA1001" localSheetId="2">#REF!</definedName>
    <definedName name="_1LP" localSheetId="2">#REF!</definedName>
    <definedName name="_1MCCBO2" localSheetId="2">#REF!</definedName>
    <definedName name="_1PKCAP1" localSheetId="2">#REF!</definedName>
    <definedName name="_1PKIEN2" localSheetId="2">#REF!</definedName>
    <definedName name="_1PKTT01" localSheetId="2">#REF!</definedName>
    <definedName name="_1TCD101" localSheetId="2">#REF!</definedName>
    <definedName name="_1TCD201" localSheetId="2">#REF!</definedName>
    <definedName name="_1TCD203" localSheetId="2">#REF!</definedName>
    <definedName name="_1TD2001" localSheetId="2">#REF!</definedName>
    <definedName name="_1TIHT01" localSheetId="2">#REF!</definedName>
    <definedName name="_1TIHT06" localSheetId="2">#REF!</definedName>
    <definedName name="_1TIHT07" localSheetId="2">#REF!</definedName>
    <definedName name="_1TRU121" localSheetId="2">#REF!</definedName>
    <definedName name="_21114" localSheetId="2">#REF!</definedName>
    <definedName name="_2BLA100" localSheetId="2">#REF!</definedName>
    <definedName name="_2CHANG1" localSheetId="2">#REF!</definedName>
    <definedName name="_2CHANG2" localSheetId="2">#REF!</definedName>
    <definedName name="_2DADOI1" localSheetId="2">#REF!</definedName>
    <definedName name="_2DAL201" localSheetId="2">#REF!</definedName>
    <definedName name="_2KD0222" localSheetId="2">#REF!</definedName>
    <definedName name="_2LP" localSheetId="2">#REF!</definedName>
    <definedName name="_2TD2001" localSheetId="2">#REF!</definedName>
    <definedName name="_3BLXMD" localSheetId="2">#REF!</definedName>
    <definedName name="_3BOAG01" localSheetId="2">#REF!</definedName>
    <definedName name="_3COSSE1" localSheetId="2">#REF!</definedName>
    <definedName name="_3CTKHAC" localSheetId="2">#REF!</definedName>
    <definedName name="_3DMINO1" localSheetId="2">#REF!</definedName>
    <definedName name="_3DMINO2" localSheetId="2">#REF!</definedName>
    <definedName name="_3DUPSSS" localSheetId="2">#REF!</definedName>
    <definedName name="_3HTTR01" localSheetId="2">#REF!</definedName>
    <definedName name="_3HTTR02" localSheetId="2">#REF!</definedName>
    <definedName name="_3HTTR03" localSheetId="2">#REF!</definedName>
    <definedName name="_3HTTR04" localSheetId="2">#REF!</definedName>
    <definedName name="_3HTTR05" localSheetId="2">#REF!</definedName>
    <definedName name="_3PKDOM1" localSheetId="2">#REF!</definedName>
    <definedName name="_3PKDOM2" localSheetId="2">#REF!</definedName>
    <definedName name="_3TRU122" localSheetId="2">#REF!</definedName>
    <definedName name="_3TU0609" localSheetId="2">#REF!</definedName>
    <definedName name="_430.001" localSheetId="2">#REF!</definedName>
    <definedName name="_4CNT240" localSheetId="2">#REF!</definedName>
    <definedName name="_4CTL240" localSheetId="2">#REF!</definedName>
    <definedName name="_4FCO100" localSheetId="2">#REF!</definedName>
    <definedName name="_4HDCTT4" localSheetId="2">#REF!</definedName>
    <definedName name="_4HNCTT4" localSheetId="2">#REF!</definedName>
    <definedName name="_4LBCO01" localSheetId="2">#REF!</definedName>
    <definedName name="_4OSLCTT" localSheetId="2">#REF!</definedName>
    <definedName name="_5080591" localSheetId="2">#REF!</definedName>
    <definedName name="_93" localSheetId="2">#REF!</definedName>
    <definedName name="_94" localSheetId="2">#REF!</definedName>
    <definedName name="_95" localSheetId="2">#REF!</definedName>
    <definedName name="_96" localSheetId="2">#REF!</definedName>
    <definedName name="_97" localSheetId="2">#REF!</definedName>
    <definedName name="_98" localSheetId="2">#REF!</definedName>
    <definedName name="_99" localSheetId="2">#REF!</definedName>
    <definedName name="_A" localSheetId="2">#REF!</definedName>
    <definedName name="_a500000" localSheetId="2">#REF!</definedName>
    <definedName name="_CON1" localSheetId="2">#REF!</definedName>
    <definedName name="_CON2" localSheetId="2">#REF!</definedName>
    <definedName name="_ddn400" localSheetId="2">#REF!</definedName>
    <definedName name="_ddn600" localSheetId="2">#REF!</definedName>
    <definedName name="_E99999" localSheetId="2">#REF!</definedName>
    <definedName name="_Fill" localSheetId="2" hidden="1">#REF!</definedName>
    <definedName name="_gon4" localSheetId="2">#REF!</definedName>
    <definedName name="_IV16532" localSheetId="2">#REF!</definedName>
    <definedName name="_IV17532" localSheetId="2">#REF!</definedName>
    <definedName name="_IV19999" localSheetId="2">#REF!</definedName>
    <definedName name="_IV20000" localSheetId="2">#REF!</definedName>
    <definedName name="_IV60000" localSheetId="2">#REF!</definedName>
    <definedName name="_Key1" localSheetId="2" hidden="1">#REF!</definedName>
    <definedName name="_Key2" localSheetId="2" hidden="1">#REF!</definedName>
    <definedName name="_lap1" localSheetId="2">#REF!</definedName>
    <definedName name="_lap2" localSheetId="2">#REF!</definedName>
    <definedName name="_MAC12" localSheetId="2">#REF!</definedName>
    <definedName name="_MAC46" localSheetId="2">#REF!</definedName>
    <definedName name="_MAÕ_HAØNG" localSheetId="2">#REF!</definedName>
    <definedName name="_MAÕ_SOÁ_THUEÁ" localSheetId="2">#REF!</definedName>
    <definedName name="_NCL100" localSheetId="2">#REF!</definedName>
    <definedName name="_NCL200" localSheetId="2">#REF!</definedName>
    <definedName name="_NCL250" localSheetId="2">#REF!</definedName>
    <definedName name="_NET2" localSheetId="2">#REF!</definedName>
    <definedName name="_nin190" localSheetId="2">#REF!</definedName>
    <definedName name="_ÑÔN_GIAÙ" localSheetId="2">#REF!</definedName>
    <definedName name="_PER1" localSheetId="2">#REF!</definedName>
    <definedName name="_PER2" localSheetId="2">#REF!</definedName>
    <definedName name="_sc1" localSheetId="2">#REF!</definedName>
    <definedName name="_SC2" localSheetId="2">#REF!</definedName>
    <definedName name="_sc3" localSheetId="2">#REF!</definedName>
    <definedName name="_SN3" localSheetId="2">#REF!</definedName>
    <definedName name="_SOÁ_CTÖØ" localSheetId="2">#REF!</definedName>
    <definedName name="_SOÁ_LÖÔÏNG" localSheetId="2">#REF!</definedName>
    <definedName name="_Sort" localSheetId="2" hidden="1">#REF!</definedName>
    <definedName name="_TB1" localSheetId="2">#REF!</definedName>
    <definedName name="_TEÂN_HAØNG" localSheetId="2">#REF!</definedName>
    <definedName name="_TEÂN_KHAÙCH_HAØ" localSheetId="2">#REF!</definedName>
    <definedName name="_THAØNH_TIEÀN" localSheetId="2">#REF!</definedName>
    <definedName name="_TL1" localSheetId="2">#REF!</definedName>
    <definedName name="_TL2" localSheetId="2">#REF!</definedName>
    <definedName name="_TL3" localSheetId="2">#REF!</definedName>
    <definedName name="_TLA120" localSheetId="2">#REF!</definedName>
    <definedName name="_TLA35" localSheetId="2">#REF!</definedName>
    <definedName name="_TLA50" localSheetId="2">#REF!</definedName>
    <definedName name="_TLA70" localSheetId="2">#REF!</definedName>
    <definedName name="_TLA95" localSheetId="2">#REF!</definedName>
    <definedName name="_TRÒ_GIAÙ" localSheetId="2">#REF!</definedName>
    <definedName name="_TRÒ_GIAÙ__VAT_" localSheetId="2">#REF!</definedName>
    <definedName name="_VL100" localSheetId="2">#REF!</definedName>
    <definedName name="_VL200" localSheetId="2">#REF!</definedName>
    <definedName name="_VL250" localSheetId="2">#REF!</definedName>
    <definedName name="A_impresión_IM" localSheetId="2">#REF!</definedName>
    <definedName name="A0" localSheetId="2">#REF!</definedName>
    <definedName name="A120_" localSheetId="2">#REF!</definedName>
    <definedName name="a277Print_Titles" localSheetId="2">#REF!</definedName>
    <definedName name="A35_" localSheetId="2">#REF!</definedName>
    <definedName name="A50_" localSheetId="2">#REF!</definedName>
    <definedName name="A70_" localSheetId="2">#REF!</definedName>
    <definedName name="A95_" localSheetId="2">#REF!</definedName>
    <definedName name="AA" localSheetId="2">#REF!</definedName>
    <definedName name="AA_SIZE" localSheetId="2">#REF!</definedName>
    <definedName name="AAA" localSheetId="2">#REF!</definedName>
    <definedName name="AAAA" localSheetId="2">#REF!</definedName>
    <definedName name="AAAAA" localSheetId="2">#REF!</definedName>
    <definedName name="abc" localSheetId="2">#REF!</definedName>
    <definedName name="AC120_" localSheetId="2">#REF!</definedName>
    <definedName name="AC35_" localSheetId="2">#REF!</definedName>
    <definedName name="AC50_" localSheetId="2">#REF!</definedName>
    <definedName name="AC70_" localSheetId="2">#REF!</definedName>
    <definedName name="AC95_" localSheetId="2">#REF!</definedName>
    <definedName name="Address" localSheetId="2">#REF!</definedName>
    <definedName name="All_Item" localSheetId="2">#REF!</definedName>
    <definedName name="April" localSheetId="2">#REF!</definedName>
    <definedName name="APRILBAOJIA" localSheetId="2">#REF!</definedName>
    <definedName name="apriljiage" localSheetId="2">#REF!</definedName>
    <definedName name="ARCHIVO" localSheetId="2">#REF!</definedName>
    <definedName name="assumptionProductionOverhead" localSheetId="2">#REF!</definedName>
    <definedName name="AUTJIAGE" localSheetId="2">#REF!</definedName>
    <definedName name="B_042X" localSheetId="2">#REF!</definedName>
    <definedName name="B_12PU_W" localSheetId="2">#REF!</definedName>
    <definedName name="b_240" localSheetId="2">#REF!</definedName>
    <definedName name="b_280" localSheetId="2">#REF!</definedName>
    <definedName name="b_320" localSheetId="2">#REF!</definedName>
    <definedName name="B_tinh" localSheetId="2">#REF!</definedName>
    <definedName name="BaloonText" localSheetId="2">#REF!</definedName>
    <definedName name="Bang_cly" localSheetId="2">#REF!</definedName>
    <definedName name="Bang_CVC" localSheetId="2">#REF!</definedName>
    <definedName name="bang_gia" localSheetId="2">#REF!</definedName>
    <definedName name="Bang_travl" localSheetId="2">#REF!</definedName>
    <definedName name="BAOJIA2" localSheetId="2">#REF!</definedName>
    <definedName name="baojiatwo" localSheetId="2">#REF!</definedName>
    <definedName name="BarData" localSheetId="2">#REF!</definedName>
    <definedName name="BB" localSheetId="2">#REF!</definedName>
    <definedName name="BBB" localSheetId="2">#REF!</definedName>
    <definedName name="BBBB" localSheetId="2">#REF!</definedName>
    <definedName name="BBBBB" localSheetId="2">#REF!</definedName>
    <definedName name="BJT" localSheetId="2">#REF!</definedName>
    <definedName name="blkh" localSheetId="2">#REF!</definedName>
    <definedName name="blkh1" localSheetId="2">#REF!</definedName>
    <definedName name="BLOCK1" localSheetId="2">#REF!</definedName>
    <definedName name="BLOCK2" localSheetId="2">#REF!</definedName>
    <definedName name="BLOCK3" localSheetId="2">#REF!</definedName>
    <definedName name="BOQ" localSheetId="2">#REF!</definedName>
    <definedName name="BREAKDOWN" localSheetId="2">#REF!</definedName>
    <definedName name="BTLT1pm" localSheetId="2">#REF!</definedName>
    <definedName name="BTLT3pm" localSheetId="2">#REF!</definedName>
    <definedName name="BTLTct" localSheetId="2">#REF!</definedName>
    <definedName name="BTLTHTDL" localSheetId="2">#REF!</definedName>
    <definedName name="BTLTHTHH" localSheetId="2">#REF!</definedName>
    <definedName name="BVCISUMMARY" localSheetId="2">#REF!</definedName>
    <definedName name="C_O" localSheetId="2">#REF!</definedName>
    <definedName name="C_SIZE" localSheetId="2">#REF!</definedName>
    <definedName name="C2.7" localSheetId="2">#REF!</definedName>
    <definedName name="C3.0" localSheetId="2">#REF!</definedName>
    <definedName name="C3.5" localSheetId="2">#REF!</definedName>
    <definedName name="C3.7" localSheetId="2">#REF!</definedName>
    <definedName name="C4.0" localSheetId="2">#REF!</definedName>
    <definedName name="calculocosthora" localSheetId="2">#REF!</definedName>
    <definedName name="cap" localSheetId="2">#REF!</definedName>
    <definedName name="cap0.7" localSheetId="2">#REF!</definedName>
    <definedName name="capdat" localSheetId="2">#REF!</definedName>
    <definedName name="Category_All" localSheetId="2">#REF!</definedName>
    <definedName name="CC" localSheetId="2">#REF!</definedName>
    <definedName name="CCC" localSheetId="2">#REF!</definedName>
    <definedName name="CCCC" localSheetId="2">#REF!</definedName>
    <definedName name="CCS" localSheetId="2">#REF!</definedName>
    <definedName name="CDD" localSheetId="2">#REF!</definedName>
    <definedName name="CDDD" localSheetId="2">#REF!</definedName>
    <definedName name="CDDD1P" localSheetId="2">#REF!</definedName>
    <definedName name="CDDD1PHA" localSheetId="2">#REF!</definedName>
    <definedName name="CDDD3PHA" localSheetId="2">#REF!</definedName>
    <definedName name="Cdnum" localSheetId="2">#REF!</definedName>
    <definedName name="CH" localSheetId="2">#REF!</definedName>
    <definedName name="chang1pm" localSheetId="2">#REF!</definedName>
    <definedName name="chang3pm" localSheetId="2">#REF!</definedName>
    <definedName name="changct" localSheetId="2">#REF!</definedName>
    <definedName name="changht" localSheetId="2">#REF!</definedName>
    <definedName name="changHTDL" localSheetId="2">#REF!</definedName>
    <definedName name="changHTHH" localSheetId="2">#REF!</definedName>
    <definedName name="CHUKU" localSheetId="2">#REF!</definedName>
    <definedName name="City" localSheetId="2">#REF!</definedName>
    <definedName name="CK" localSheetId="2">#REF!</definedName>
    <definedName name="CL" localSheetId="2">#REF!</definedName>
    <definedName name="clvc" localSheetId="2">#REF!</definedName>
    <definedName name="CLVC35" localSheetId="2">#REF!</definedName>
    <definedName name="CLVCTB" localSheetId="2">#REF!</definedName>
    <definedName name="CLVL" localSheetId="2">#REF!</definedName>
    <definedName name="Co" localSheetId="2">#REF!</definedName>
    <definedName name="Code" localSheetId="2" hidden="1">#REF!</definedName>
    <definedName name="Cöï_ly_vaän_chuyeãn" localSheetId="2">#REF!</definedName>
    <definedName name="CÖÏ_LY_VAÄN_CHUYEÅN" localSheetId="2">#REF!</definedName>
    <definedName name="COMMON" localSheetId="2">#REF!</definedName>
    <definedName name="Company" localSheetId="2">#REF!</definedName>
    <definedName name="company_name" localSheetId="2">#REF!</definedName>
    <definedName name="COMPARATIVO" localSheetId="2">#REF!</definedName>
    <definedName name="CON_EQP_COS" localSheetId="2">#REF!</definedName>
    <definedName name="CON_EQP_COST" localSheetId="2">#REF!</definedName>
    <definedName name="Cong_HM_DTCT" localSheetId="2">#REF!</definedName>
    <definedName name="Cong_M_DTCT" localSheetId="2">#REF!</definedName>
    <definedName name="Cong_NC_DTCT" localSheetId="2">#REF!</definedName>
    <definedName name="Cong_VL_DTCT" localSheetId="2">#REF!</definedName>
    <definedName name="CONST_EQ" localSheetId="2">#REF!</definedName>
    <definedName name="CONSUMOACUMULAD" localSheetId="2">#REF!</definedName>
    <definedName name="consumomes" localSheetId="2">#REF!</definedName>
    <definedName name="COSTO" localSheetId="2">#REF!</definedName>
    <definedName name="Country" localSheetId="2">#REF!</definedName>
    <definedName name="COVER" localSheetId="2">#REF!</definedName>
    <definedName name="CPC" localSheetId="2">#REF!</definedName>
    <definedName name="CPVC35" localSheetId="2">#REF!</definedName>
    <definedName name="CPVCDN" localSheetId="2">#REF!</definedName>
    <definedName name="CRD" localSheetId="2">#REF!</definedName>
    <definedName name="CRITINST" localSheetId="2">#REF!</definedName>
    <definedName name="CRITPURC" localSheetId="2">#REF!</definedName>
    <definedName name="CRS" localSheetId="2">#REF!</definedName>
    <definedName name="CS" localSheetId="2">#REF!</definedName>
    <definedName name="CS_10" localSheetId="2">#REF!</definedName>
    <definedName name="CS_100" localSheetId="2">#REF!</definedName>
    <definedName name="CS_10S" localSheetId="2">#REF!</definedName>
    <definedName name="CS_120" localSheetId="2">#REF!</definedName>
    <definedName name="CS_140" localSheetId="2">#REF!</definedName>
    <definedName name="CS_160" localSheetId="2">#REF!</definedName>
    <definedName name="CS_20" localSheetId="2">#REF!</definedName>
    <definedName name="CS_30" localSheetId="2">#REF!</definedName>
    <definedName name="CS_40" localSheetId="2">#REF!</definedName>
    <definedName name="CS_40S" localSheetId="2">#REF!</definedName>
    <definedName name="CS_5S" localSheetId="2">#REF!</definedName>
    <definedName name="CS_60" localSheetId="2">#REF!</definedName>
    <definedName name="CS_80" localSheetId="2">#REF!</definedName>
    <definedName name="CS_80S" localSheetId="2">#REF!</definedName>
    <definedName name="CS_STD" localSheetId="2">#REF!</definedName>
    <definedName name="CS_XS" localSheetId="2">#REF!</definedName>
    <definedName name="CS_XXS" localSheetId="2">#REF!</definedName>
    <definedName name="csd3p" localSheetId="2">#REF!</definedName>
    <definedName name="csddg1p" localSheetId="2">#REF!</definedName>
    <definedName name="csddt1p" localSheetId="2">#REF!</definedName>
    <definedName name="csht3p" localSheetId="2">#REF!</definedName>
    <definedName name="ctdn9697" localSheetId="2">#REF!</definedName>
    <definedName name="ctiep" localSheetId="2">#REF!</definedName>
    <definedName name="CTIET" localSheetId="2">#REF!</definedName>
    <definedName name="CURRENCY" localSheetId="2">#REF!</definedName>
    <definedName name="CX" localSheetId="2">#REF!</definedName>
    <definedName name="CY" localSheetId="2">#REF!</definedName>
    <definedName name="D_7101A_B" localSheetId="2">#REF!</definedName>
    <definedName name="danhmuc" localSheetId="2">#REF!</definedName>
    <definedName name="data" localSheetId="2">#REF!</definedName>
    <definedName name="DATA_DATA2_List" localSheetId="2">#REF!</definedName>
    <definedName name="Data41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DATATKDT" localSheetId="2">#REF!</definedName>
    <definedName name="DD" localSheetId="2">#REF!</definedName>
    <definedName name="DDAY" localSheetId="2">#REF!</definedName>
    <definedName name="DDD" localSheetId="2">#REF!</definedName>
    <definedName name="DDDD" localSheetId="2">#REF!</definedName>
    <definedName name="den_bu" localSheetId="2">#REF!</definedName>
    <definedName name="DGCTI592" localSheetId="2">#REF!</definedName>
    <definedName name="DGNC" localSheetId="2">#REF!</definedName>
    <definedName name="DGTV" localSheetId="2">#REF!</definedName>
    <definedName name="dgvc" localSheetId="2">#REF!</definedName>
    <definedName name="DGVT" localSheetId="2">#REF!</definedName>
    <definedName name="DIARIO46" localSheetId="2">#REF!</definedName>
    <definedName name="DIARIO47" localSheetId="2">#REF!</definedName>
    <definedName name="didi" localSheetId="2">#REF!</definedName>
    <definedName name="directlabor" localSheetId="2">#REF!</definedName>
    <definedName name="Discount" localSheetId="2" hidden="1">#REF!</definedName>
    <definedName name="display_area_2" localSheetId="2" hidden="1">#REF!</definedName>
    <definedName name="DLCC" localSheetId="2">#REF!</definedName>
    <definedName name="DM" localSheetId="2">#REF!</definedName>
    <definedName name="dobt" localSheetId="2">#REF!</definedName>
    <definedName name="DS1p1vc" localSheetId="2">#REF!</definedName>
    <definedName name="ds1p2nc" localSheetId="2">#REF!</definedName>
    <definedName name="ds1p2vc" localSheetId="2">#REF!</definedName>
    <definedName name="ds1p2vl" localSheetId="2">#REF!</definedName>
    <definedName name="ds1pnc" localSheetId="2">#REF!</definedName>
    <definedName name="ds1pvl" localSheetId="2">#REF!</definedName>
    <definedName name="ds3pctnc" localSheetId="2">#REF!</definedName>
    <definedName name="ds3pctvc" localSheetId="2">#REF!</definedName>
    <definedName name="ds3pctvl" localSheetId="2">#REF!</definedName>
    <definedName name="ds3pmnc" localSheetId="2">#REF!</definedName>
    <definedName name="ds3pmvc" localSheetId="2">#REF!</definedName>
    <definedName name="ds3pmvl" localSheetId="2">#REF!</definedName>
    <definedName name="ds3pnc" localSheetId="2">#REF!</definedName>
    <definedName name="ds3pvl" localSheetId="2">#REF!</definedName>
    <definedName name="dsct3pnc" localSheetId="2">#REF!</definedName>
    <definedName name="dsct3pvl" localSheetId="2">#REF!</definedName>
    <definedName name="DSPK1p1nc" localSheetId="2">#REF!</definedName>
    <definedName name="DSPK1p1vl" localSheetId="2">#REF!</definedName>
    <definedName name="DSPK1pnc" localSheetId="2">#REF!</definedName>
    <definedName name="DSPK1pvl" localSheetId="2">#REF!</definedName>
    <definedName name="dss" localSheetId="2" hidden="1">#REF!</definedName>
    <definedName name="DSUMDATA" localSheetId="2">#REF!</definedName>
    <definedName name="dt" localSheetId="2">#REF!</definedName>
    <definedName name="dtdt" localSheetId="2">#REF!</definedName>
    <definedName name="DUIJIAYOU" localSheetId="2">#REF!</definedName>
    <definedName name="e" localSheetId="2" hidden="1">#REF!</definedName>
    <definedName name="E_032XN" localSheetId="2">#REF!</definedName>
    <definedName name="E_069" localSheetId="2">#REF!</definedName>
    <definedName name="E206." localSheetId="2">#REF!</definedName>
    <definedName name="EE" localSheetId="2">#REF!</definedName>
    <definedName name="Email" localSheetId="2">#REF!</definedName>
    <definedName name="End_1" localSheetId="2">#REF!</definedName>
    <definedName name="End_10" localSheetId="2">#REF!</definedName>
    <definedName name="End_11" localSheetId="2">#REF!</definedName>
    <definedName name="End_12" localSheetId="2">#REF!</definedName>
    <definedName name="End_13" localSheetId="2">#REF!</definedName>
    <definedName name="End_2" localSheetId="2">#REF!</definedName>
    <definedName name="End_3" localSheetId="2">#REF!</definedName>
    <definedName name="End_4" localSheetId="2">#REF!</definedName>
    <definedName name="End_5" localSheetId="2">#REF!</definedName>
    <definedName name="End_6" localSheetId="2">#REF!</definedName>
    <definedName name="End_7" localSheetId="2">#REF!</definedName>
    <definedName name="End_8" localSheetId="2">#REF!</definedName>
    <definedName name="End_9" localSheetId="2">#REF!</definedName>
    <definedName name="f" localSheetId="2">#REF!</definedName>
    <definedName name="FACTOR" localSheetId="2">#REF!</definedName>
    <definedName name="Fax" localSheetId="2">#REF!</definedName>
    <definedName name="FCode" localSheetId="2" hidden="1">#REF!</definedName>
    <definedName name="February" localSheetId="2">#REF!</definedName>
    <definedName name="FF" localSheetId="2">#REF!</definedName>
    <definedName name="fff" localSheetId="2">#REF!</definedName>
    <definedName name="FFROHS" localSheetId="2">#REF!</definedName>
    <definedName name="FFROHSCHUKU" localSheetId="2">#REF!</definedName>
    <definedName name="FJ" localSheetId="2">#REF!</definedName>
    <definedName name="G" localSheetId="2">#REF!</definedName>
    <definedName name="G_ME" localSheetId="2">#REF!</definedName>
    <definedName name="GG" localSheetId="2">#REF!</definedName>
    <definedName name="GH" localSheetId="2">#REF!</definedName>
    <definedName name="gia" localSheetId="2">#REF!</definedName>
    <definedName name="Gia_CT" localSheetId="2">#REF!</definedName>
    <definedName name="gia_tien" localSheetId="2">#REF!</definedName>
    <definedName name="gia_tien_BTN" localSheetId="2">#REF!</definedName>
    <definedName name="Gia_VT" localSheetId="2">#REF!</definedName>
    <definedName name="GIAVLIEUTN" localSheetId="2">#REF!</definedName>
    <definedName name="Giocong" localSheetId="2">#REF!</definedName>
    <definedName name="gl3p" localSheetId="2">#REF!</definedName>
    <definedName name="GROSS" localSheetId="2">#REF!</definedName>
    <definedName name="GROUP" localSheetId="2">#REF!</definedName>
    <definedName name="GT" localSheetId="2">#REF!</definedName>
    <definedName name="GTXL" localSheetId="2">#REF!</definedName>
    <definedName name="GuidText" localSheetId="2">#REF!</definedName>
    <definedName name="h" localSheetId="2" hidden="1">#REF!</definedName>
    <definedName name="H_THUCHTHH" localSheetId="2">#REF!</definedName>
    <definedName name="H_THUCTT" localSheetId="2">#REF!</definedName>
    <definedName name="heä_soá_sình_laày" localSheetId="2">#REF!</definedName>
    <definedName name="HG" localSheetId="2">#REF!</definedName>
    <definedName name="HH" localSheetId="2">#REF!</definedName>
    <definedName name="hhhh" localSheetId="2">#REF!</definedName>
    <definedName name="HHTT" localSheetId="2">#REF!</definedName>
    <definedName name="HiddenRows" localSheetId="2" hidden="1">#REF!</definedName>
    <definedName name="hien" localSheetId="2">#REF!</definedName>
    <definedName name="HOME_MANP" localSheetId="2">#REF!</definedName>
    <definedName name="HOMEOFFICE_COST" localSheetId="2">#REF!</definedName>
    <definedName name="hoten" localSheetId="2">#REF!</definedName>
    <definedName name="Hoü_vaì_tãn" localSheetId="2">#REF!</definedName>
    <definedName name="HSBJ" localSheetId="2">#REF!</definedName>
    <definedName name="hsdc" localSheetId="2">#REF!</definedName>
    <definedName name="hsdc1" localSheetId="2">#REF!</definedName>
    <definedName name="HSDN" localSheetId="2">#REF!</definedName>
    <definedName name="HSHH" localSheetId="2">#REF!</definedName>
    <definedName name="HSHHUT" localSheetId="2">#REF!</definedName>
    <definedName name="hsk" localSheetId="2">#REF!</definedName>
    <definedName name="hskd" localSheetId="2">#REF!</definedName>
    <definedName name="HSKJ" localSheetId="2">#REF!</definedName>
    <definedName name="hskk" localSheetId="2">#REF!</definedName>
    <definedName name="HSKK35" localSheetId="2">#REF!</definedName>
    <definedName name="hslx" localSheetId="2">#REF!</definedName>
    <definedName name="hslxh" localSheetId="2">#REF!</definedName>
    <definedName name="HSLXP" localSheetId="2">#REF!</definedName>
    <definedName name="HSSL" localSheetId="2">#REF!</definedName>
    <definedName name="HSVC1" localSheetId="2">#REF!</definedName>
    <definedName name="HSVC2" localSheetId="2">#REF!</definedName>
    <definedName name="HSVC3" localSheetId="2">#REF!</definedName>
    <definedName name="HT" localSheetId="2">#REF!</definedName>
    <definedName name="HTHH" localSheetId="2">#REF!</definedName>
    <definedName name="HTNC" localSheetId="2">#REF!</definedName>
    <definedName name="HTVL" localSheetId="2">#REF!</definedName>
    <definedName name="HY" localSheetId="2">#REF!</definedName>
    <definedName name="I" localSheetId="2">#REF!</definedName>
    <definedName name="IDLAB_COST" localSheetId="2">#REF!</definedName>
    <definedName name="II" localSheetId="2">#REF!</definedName>
    <definedName name="IND_LAB" localSheetId="2">#REF!</definedName>
    <definedName name="INDMANP" localSheetId="2">#REF!</definedName>
    <definedName name="IV" localSheetId="2">#REF!</definedName>
    <definedName name="j" localSheetId="2">#REF!</definedName>
    <definedName name="j356C8" localSheetId="2">#REF!</definedName>
    <definedName name="ja" localSheetId="2">#REF!</definedName>
    <definedName name="JAN" localSheetId="2">#REF!</definedName>
    <definedName name="JANBAOJIA" localSheetId="2">#REF!</definedName>
    <definedName name="JANBAOJIATWO" localSheetId="2">#REF!</definedName>
    <definedName name="JANCHUKU" localSheetId="2">#REF!</definedName>
    <definedName name="January" localSheetId="2">#REF!</definedName>
    <definedName name="JBAOJIA" localSheetId="2">#REF!</definedName>
    <definedName name="JCHUKU" localSheetId="2">#REF!</definedName>
    <definedName name="JIAGE" localSheetId="2">#REF!</definedName>
    <definedName name="JIAYO" localSheetId="2">#REF!</definedName>
    <definedName name="JJ" localSheetId="2">#REF!</definedName>
    <definedName name="JJJ" localSheetId="2">#REF!</definedName>
    <definedName name="JP" localSheetId="2">#REF!</definedName>
    <definedName name="JS" localSheetId="2">#REF!</definedName>
    <definedName name="JY" localSheetId="2">#REF!</definedName>
    <definedName name="K" localSheetId="2">#REF!</definedName>
    <definedName name="k2b" localSheetId="2">#REF!</definedName>
    <definedName name="kcong" localSheetId="2">#REF!</definedName>
    <definedName name="KEKK" localSheetId="2">#REF!</definedName>
    <definedName name="KH" localSheetId="2">#REF!</definedName>
    <definedName name="KH_Chang" localSheetId="2">#REF!</definedName>
    <definedName name="kkk" localSheetId="2" hidden="1">#REF!</definedName>
    <definedName name="KKKK" localSheetId="2" hidden="1">#REF!</definedName>
    <definedName name="kkkkk" localSheetId="2" hidden="1">#REF!</definedName>
    <definedName name="kl_ME" localSheetId="2">#REF!</definedName>
    <definedName name="KLTHDN" localSheetId="2">#REF!</definedName>
    <definedName name="KLVANKHUON" localSheetId="2">#REF!</definedName>
    <definedName name="kp1ph" localSheetId="2">#REF!</definedName>
    <definedName name="KSTK" localSheetId="2">#REF!</definedName>
    <definedName name="KUCHUN" localSheetId="2">#REF!</definedName>
    <definedName name="KVC" localSheetId="2">#REF!</definedName>
    <definedName name="L_mong" localSheetId="2">#REF!</definedName>
    <definedName name="LINE" localSheetId="2">#REF!</definedName>
    <definedName name="list" localSheetId="2">#REF!</definedName>
    <definedName name="list01" localSheetId="2">#REF!</definedName>
    <definedName name="list02" localSheetId="2">#REF!</definedName>
    <definedName name="list03" localSheetId="2">#REF!</definedName>
    <definedName name="list04" localSheetId="2">#REF!</definedName>
    <definedName name="list05" localSheetId="2">#REF!</definedName>
    <definedName name="list06" localSheetId="2">#REF!</definedName>
    <definedName name="LK_hathe" localSheetId="2">#REF!</definedName>
    <definedName name="LLLL" localSheetId="2">#REF!</definedName>
    <definedName name="Lmk" localSheetId="2">#REF!</definedName>
    <definedName name="LN" localSheetId="2">#REF!</definedName>
    <definedName name="Loai_TD" localSheetId="2">#REF!</definedName>
    <definedName name="LOC" localSheetId="2">#REF!</definedName>
    <definedName name="lVC" localSheetId="2">#REF!</definedName>
    <definedName name="m" localSheetId="2">#REF!</definedName>
    <definedName name="M102bnnc" localSheetId="2">#REF!</definedName>
    <definedName name="M102bnvl" localSheetId="2">#REF!</definedName>
    <definedName name="M10aa1p" localSheetId="2">#REF!</definedName>
    <definedName name="M10aanc" localSheetId="2">#REF!</definedName>
    <definedName name="M10aavc" localSheetId="2">#REF!</definedName>
    <definedName name="M10aavl" localSheetId="2">#REF!</definedName>
    <definedName name="M10banc" localSheetId="2">#REF!</definedName>
    <definedName name="M10bavl" localSheetId="2">#REF!</definedName>
    <definedName name="M12aavl" localSheetId="2">#REF!</definedName>
    <definedName name="M12ba3p" localSheetId="2">#REF!</definedName>
    <definedName name="M12banc" localSheetId="2">#REF!</definedName>
    <definedName name="M12bavl" localSheetId="2">#REF!</definedName>
    <definedName name="M12bb1p" localSheetId="2">#REF!</definedName>
    <definedName name="M12bbnc" localSheetId="2">#REF!</definedName>
    <definedName name="M12bbvl" localSheetId="2">#REF!</definedName>
    <definedName name="M12bnnc" localSheetId="2">#REF!</definedName>
    <definedName name="M12bnvl" localSheetId="2">#REF!</definedName>
    <definedName name="M14bb1p" localSheetId="2">#REF!</definedName>
    <definedName name="M14bbnc" localSheetId="2">#REF!</definedName>
    <definedName name="M14bbvc" localSheetId="2">#REF!</definedName>
    <definedName name="M14bbvl" localSheetId="2">#REF!</definedName>
    <definedName name="M8a" localSheetId="2">#REF!</definedName>
    <definedName name="M8aa" localSheetId="2">#REF!</definedName>
    <definedName name="m8aanc" localSheetId="2">#REF!</definedName>
    <definedName name="m8aavl" localSheetId="2">#REF!</definedName>
    <definedName name="Ma3pnc" localSheetId="2">#REF!</definedName>
    <definedName name="Ma3pvl" localSheetId="2">#REF!</definedName>
    <definedName name="Maa3pnc" localSheetId="2">#REF!</definedName>
    <definedName name="Maa3pvl" localSheetId="2">#REF!</definedName>
    <definedName name="Macro2" localSheetId="2">#REF!</definedName>
    <definedName name="Macro3" localSheetId="2">#REF!</definedName>
    <definedName name="MAJ_CON_EQP" localSheetId="2">#REF!</definedName>
    <definedName name="MaNV" localSheetId="2">#REF!</definedName>
    <definedName name="March" localSheetId="2">#REF!</definedName>
    <definedName name="MARCHBAOJIA" localSheetId="2">#REF!</definedName>
    <definedName name="marchbiajia" localSheetId="2">#REF!</definedName>
    <definedName name="MARCHCHUKU" localSheetId="2">#REF!</definedName>
    <definedName name="MAVANKHUON" localSheetId="2">#REF!</definedName>
    <definedName name="MAVLTHDN" localSheetId="2">#REF!</definedName>
    <definedName name="May" localSheetId="2">#REF!</definedName>
    <definedName name="MAYCHUKU" localSheetId="2">#REF!</definedName>
    <definedName name="mayjiage" localSheetId="2">#REF!</definedName>
    <definedName name="Mba1p" localSheetId="2">#REF!</definedName>
    <definedName name="Mba3p" localSheetId="2">#REF!</definedName>
    <definedName name="Mbb3p" localSheetId="2">#REF!</definedName>
    <definedName name="MBnc" localSheetId="2">#REF!</definedName>
    <definedName name="MBvl" localSheetId="2">#REF!</definedName>
    <definedName name="MC" localSheetId="2">#REF!</definedName>
    <definedName name="MG_A" localSheetId="2">#REF!</definedName>
    <definedName name="MING" localSheetId="2">#REF!</definedName>
    <definedName name="mod" localSheetId="2">#REF!,#REF!,#REF!,#REF!,#REF!</definedName>
    <definedName name="mong1pm" localSheetId="2">#REF!</definedName>
    <definedName name="mong3pm" localSheetId="2">#REF!</definedName>
    <definedName name="mongct" localSheetId="2">#REF!</definedName>
    <definedName name="monght" localSheetId="2">#REF!</definedName>
    <definedName name="mongHTDL" localSheetId="2">#REF!</definedName>
    <definedName name="mongHTHH" localSheetId="2">#REF!</definedName>
    <definedName name="mongneo1pm" localSheetId="2">#REF!</definedName>
    <definedName name="mongneo3pm" localSheetId="2">#REF!</definedName>
    <definedName name="mongneoct" localSheetId="2">#REF!</definedName>
    <definedName name="mongneoht" localSheetId="2">#REF!</definedName>
    <definedName name="mongneoHTDL" localSheetId="2">#REF!</definedName>
    <definedName name="mongneoHTHH" localSheetId="2">#REF!</definedName>
    <definedName name="month" localSheetId="2">#REF!</definedName>
    <definedName name="Moùng" localSheetId="2">#REF!</definedName>
    <definedName name="MSCT" localSheetId="2">#REF!</definedName>
    <definedName name="MTC1P" localSheetId="2">#REF!</definedName>
    <definedName name="MTC3P" localSheetId="2">#REF!</definedName>
    <definedName name="MTCMB" localSheetId="2">#REF!</definedName>
    <definedName name="MTMAC12" localSheetId="2">#REF!</definedName>
    <definedName name="mtram" localSheetId="2">#REF!</definedName>
    <definedName name="MULTIPLICA" localSheetId="2">#REF!</definedName>
    <definedName name="n" localSheetId="2">#REF!</definedName>
    <definedName name="n1pig" localSheetId="2">#REF!</definedName>
    <definedName name="N1pIGnc" localSheetId="2">#REF!</definedName>
    <definedName name="N1pIGvc" localSheetId="2">#REF!</definedName>
    <definedName name="N1pIGvl" localSheetId="2">#REF!</definedName>
    <definedName name="n1pind" localSheetId="2">#REF!</definedName>
    <definedName name="N1pINDnc" localSheetId="2">#REF!</definedName>
    <definedName name="N1pINDvc" localSheetId="2">#REF!</definedName>
    <definedName name="N1pINDvl" localSheetId="2">#REF!</definedName>
    <definedName name="n1ping" localSheetId="2">#REF!</definedName>
    <definedName name="N1pINGnc" localSheetId="2">#REF!</definedName>
    <definedName name="N1pINGvc" localSheetId="2">#REF!</definedName>
    <definedName name="N1pINGvl" localSheetId="2">#REF!</definedName>
    <definedName name="n1pint" localSheetId="2">#REF!</definedName>
    <definedName name="N1pINTnc" localSheetId="2">#REF!</definedName>
    <definedName name="N1pINTvc" localSheetId="2">#REF!</definedName>
    <definedName name="N1pINTvl" localSheetId="2">#REF!</definedName>
    <definedName name="N1pNLnc" localSheetId="2">#REF!</definedName>
    <definedName name="N1pNLvc" localSheetId="2">#REF!</definedName>
    <definedName name="N1pNLvl" localSheetId="2">#REF!</definedName>
    <definedName name="NA" localSheetId="2">#REF!</definedName>
    <definedName name="Ñaép_ñaát" localSheetId="2">#REF!</definedName>
    <definedName name="NAME" localSheetId="2">#REF!</definedName>
    <definedName name="Ñaøo_ñaát_tieáp_ñòa" localSheetId="2">#REF!</definedName>
    <definedName name="nc" localSheetId="2">#REF!</definedName>
    <definedName name="NC1P" localSheetId="2">#REF!</definedName>
    <definedName name="NC3P" localSheetId="2">#REF!</definedName>
    <definedName name="NCBD100" localSheetId="2">#REF!</definedName>
    <definedName name="NCBD200" localSheetId="2">#REF!</definedName>
    <definedName name="NCBD250" localSheetId="2">#REF!</definedName>
    <definedName name="NCcap0.7" localSheetId="2">#REF!</definedName>
    <definedName name="NCcap1" localSheetId="2">#REF!</definedName>
    <definedName name="NCCT3p" localSheetId="2">#REF!</definedName>
    <definedName name="nctram" localSheetId="2">#REF!</definedName>
    <definedName name="NCVC100" localSheetId="2">#REF!</definedName>
    <definedName name="NCVC200" localSheetId="2">#REF!</definedName>
    <definedName name="NCVC250" localSheetId="2">#REF!</definedName>
    <definedName name="NCVC3P" localSheetId="2">#REF!</definedName>
    <definedName name="NET" localSheetId="2">#REF!</definedName>
    <definedName name="NET_1" localSheetId="2">#REF!</definedName>
    <definedName name="NET_ANA" localSheetId="2">#REF!</definedName>
    <definedName name="NET_ANA_1" localSheetId="2">#REF!</definedName>
    <definedName name="NET_ANA_2" localSheetId="2">#REF!</definedName>
    <definedName name="NGAØY" localSheetId="2">#REF!</definedName>
    <definedName name="NH" localSheetId="2">#REF!</definedName>
    <definedName name="NHAÂN_COÂNG" localSheetId="2">BTRAM</definedName>
    <definedName name="Nhapsolieu" localSheetId="2">#REF!</definedName>
    <definedName name="nhn" localSheetId="2">#REF!</definedName>
    <definedName name="NHot" localSheetId="2">#REF!</definedName>
    <definedName name="nig" localSheetId="2">#REF!</definedName>
    <definedName name="nig1p" localSheetId="2">#REF!</definedName>
    <definedName name="nig3p" localSheetId="2">#REF!</definedName>
    <definedName name="NIGnc" localSheetId="2">#REF!</definedName>
    <definedName name="nignc1p" localSheetId="2">#REF!</definedName>
    <definedName name="NIGvc" localSheetId="2">#REF!</definedName>
    <definedName name="NIGvl" localSheetId="2">#REF!</definedName>
    <definedName name="nigvl1p" localSheetId="2">#REF!</definedName>
    <definedName name="nin" localSheetId="2">#REF!</definedName>
    <definedName name="nin1903p" localSheetId="2">#REF!</definedName>
    <definedName name="NIN190nc" localSheetId="2">#REF!</definedName>
    <definedName name="NIN190vl" localSheetId="2">#REF!</definedName>
    <definedName name="nin3p" localSheetId="2">#REF!</definedName>
    <definedName name="nind" localSheetId="2">#REF!</definedName>
    <definedName name="nind1p" localSheetId="2">#REF!</definedName>
    <definedName name="nind3p" localSheetId="2">#REF!</definedName>
    <definedName name="NINDnc" localSheetId="2">#REF!</definedName>
    <definedName name="nindnc1p" localSheetId="2">#REF!</definedName>
    <definedName name="NINDvc" localSheetId="2">#REF!</definedName>
    <definedName name="NINDvl" localSheetId="2">#REF!</definedName>
    <definedName name="nindvl1p" localSheetId="2">#REF!</definedName>
    <definedName name="ning1p" localSheetId="2">#REF!</definedName>
    <definedName name="ningnc1p" localSheetId="2">#REF!</definedName>
    <definedName name="ningvl1p" localSheetId="2">#REF!</definedName>
    <definedName name="NINnc" localSheetId="2">#REF!</definedName>
    <definedName name="nint1p" localSheetId="2">#REF!</definedName>
    <definedName name="nintnc1p" localSheetId="2">#REF!</definedName>
    <definedName name="nintvl1p" localSheetId="2">#REF!</definedName>
    <definedName name="NINvc" localSheetId="2">#REF!</definedName>
    <definedName name="NINvl" localSheetId="2">#REF!</definedName>
    <definedName name="nl" localSheetId="2">#REF!</definedName>
    <definedName name="NL12nc" localSheetId="2">#REF!</definedName>
    <definedName name="NL12vl" localSheetId="2">#REF!</definedName>
    <definedName name="nl1p" localSheetId="2">#REF!</definedName>
    <definedName name="nl3p" localSheetId="2">#REF!</definedName>
    <definedName name="nlht" localSheetId="2">#REF!</definedName>
    <definedName name="NLTK1p" localSheetId="2">#REF!</definedName>
    <definedName name="nn" localSheetId="2">#REF!</definedName>
    <definedName name="nn1p" localSheetId="2">#REF!</definedName>
    <definedName name="nn3p" localSheetId="2">#REF!</definedName>
    <definedName name="No" localSheetId="2">#REF!</definedName>
    <definedName name="NOW" localSheetId="2">#REF!</definedName>
    <definedName name="nsl" localSheetId="2">#REF!</definedName>
    <definedName name="nx" localSheetId="2">#REF!</definedName>
    <definedName name="OrderTable" localSheetId="2" hidden="1">#REF!</definedName>
    <definedName name="osc" localSheetId="2">#REF!</definedName>
    <definedName name="PAPELLINER" localSheetId="2">#REF!</definedName>
    <definedName name="PAPER_LINER" localSheetId="2">#REF!</definedName>
    <definedName name="PersonSelectionRange" localSheetId="2">#REF!</definedName>
    <definedName name="Phanbothue" localSheetId="2">#REF!</definedName>
    <definedName name="Phone" localSheetId="2">#REF!</definedName>
    <definedName name="phu_luc_vua" localSheetId="2">#REF!</definedName>
    <definedName name="PK" localSheetId="2">#REF!</definedName>
    <definedName name="PLANENE99" localSheetId="2">#REF!</definedName>
    <definedName name="pp_1XDM" localSheetId="2">#REF!</definedName>
    <definedName name="pp_3NC" localSheetId="2">#REF!</definedName>
    <definedName name="pp_3XDM" localSheetId="2">#REF!</definedName>
    <definedName name="PRECIO" localSheetId="2">#REF!</definedName>
    <definedName name="PRICE" localSheetId="2">#REF!</definedName>
    <definedName name="PRICE1" localSheetId="2">#REF!</definedName>
    <definedName name="_xlnm.Print_Area" localSheetId="2">凯天!$A$1:$J$97</definedName>
    <definedName name="_xlnm.Print_Titles" localSheetId="2">凯天!$1:$4</definedName>
    <definedName name="Print_Titles_MI" localSheetId="2">#REF!</definedName>
    <definedName name="PRINTA" localSheetId="2">#REF!</definedName>
    <definedName name="PRINTB" localSheetId="2">#REF!</definedName>
    <definedName name="PRINTC" localSheetId="2">#REF!</definedName>
    <definedName name="ProdForm" localSheetId="2" hidden="1">#REF!</definedName>
    <definedName name="Product" localSheetId="2" hidden="1">#REF!</definedName>
    <definedName name="PROPOSAL" localSheetId="2">#REF!</definedName>
    <definedName name="PT_Duong" localSheetId="2">#REF!</definedName>
    <definedName name="ptdg" localSheetId="2">#REF!</definedName>
    <definedName name="PTDG_cau" localSheetId="2">#REF!</definedName>
    <definedName name="PTNC" localSheetId="2">#REF!</definedName>
    <definedName name="QUERY_DATA" localSheetId="2">#REF!</definedName>
    <definedName name="QW" localSheetId="2">#REF!</definedName>
    <definedName name="ra11p" localSheetId="2">#REF!</definedName>
    <definedName name="ra13p" localSheetId="2">#REF!</definedName>
    <definedName name="rack1" localSheetId="2">#REF!</definedName>
    <definedName name="rack2" localSheetId="2">#REF!</definedName>
    <definedName name="rack3" localSheetId="2">#REF!</definedName>
    <definedName name="rack4" localSheetId="2">#REF!</definedName>
    <definedName name="RANK" localSheetId="2">#REF!</definedName>
    <definedName name="RB" localSheetId="2">#REF!</definedName>
    <definedName name="RCArea" localSheetId="2" hidden="1">#REF!</definedName>
    <definedName name="RecordCount" localSheetId="2">#REF!</definedName>
    <definedName name="Recorder" localSheetId="2" hidden="1">#REF!</definedName>
    <definedName name="RESULT99" localSheetId="2">#REF!</definedName>
    <definedName name="RESUMEN" localSheetId="2">#REF!</definedName>
    <definedName name="RFP003A" localSheetId="2">#REF!</definedName>
    <definedName name="RFP003B" localSheetId="2">#REF!</definedName>
    <definedName name="RFP003C" localSheetId="2">#REF!</definedName>
    <definedName name="RFP003D" localSheetId="2">#REF!</definedName>
    <definedName name="RFP003E" localSheetId="2">#REF!</definedName>
    <definedName name="RFP003F" localSheetId="2">#REF!</definedName>
    <definedName name="RQ" localSheetId="2">#REF!</definedName>
    <definedName name="rrrr" localSheetId="2">#REF!</definedName>
    <definedName name="SAV" localSheetId="2">#REF!</definedName>
    <definedName name="SC" localSheetId="2">#REF!</definedName>
    <definedName name="SCH" localSheetId="2">#REF!</definedName>
    <definedName name="sd1p" localSheetId="2">#REF!</definedName>
    <definedName name="sd3p" localSheetId="2">#REF!</definedName>
    <definedName name="SDDK" localSheetId="2">#REF!</definedName>
    <definedName name="SDMONG" localSheetId="2">#REF!</definedName>
    <definedName name="selection" localSheetId="2">#REF!</definedName>
    <definedName name="SEP" localSheetId="2">#REF!</definedName>
    <definedName name="SEPCK" localSheetId="2">#REF!</definedName>
    <definedName name="SEPJIAGE" localSheetId="2">#REF!</definedName>
    <definedName name="sfeggsafasfas" localSheetId="2">#REF!</definedName>
    <definedName name="Sheet1" localSheetId="2">#REF!</definedName>
    <definedName name="sheetName" localSheetId="2">#REF!</definedName>
    <definedName name="sheetNo" localSheetId="2">#REF!</definedName>
    <definedName name="SheetNumber" localSheetId="2">#REF!</definedName>
    <definedName name="sht" localSheetId="2">#REF!</definedName>
    <definedName name="sht1p" localSheetId="2">#REF!</definedName>
    <definedName name="sht3p" localSheetId="2">#REF!</definedName>
    <definedName name="SIZE" localSheetId="2">#REF!</definedName>
    <definedName name="SL_CRD" localSheetId="2">#REF!</definedName>
    <definedName name="SL_CRS" localSheetId="2">#REF!</definedName>
    <definedName name="SL_CS" localSheetId="2">#REF!</definedName>
    <definedName name="SL_DD" localSheetId="2">#REF!</definedName>
    <definedName name="slBTLT1pm" localSheetId="2">#REF!</definedName>
    <definedName name="slBTLT3pm" localSheetId="2">#REF!</definedName>
    <definedName name="slBTLTct" localSheetId="2">#REF!</definedName>
    <definedName name="slBTLTHTDL" localSheetId="2">#REF!</definedName>
    <definedName name="slBTLTHTHH" localSheetId="2">#REF!</definedName>
    <definedName name="slchang1pm" localSheetId="2">#REF!</definedName>
    <definedName name="slchang3pm" localSheetId="2">#REF!</definedName>
    <definedName name="slchangct" localSheetId="2">#REF!</definedName>
    <definedName name="slchanght" localSheetId="2">#REF!</definedName>
    <definedName name="slchangHTDL" localSheetId="2">#REF!</definedName>
    <definedName name="slchangHTHH" localSheetId="2">#REF!</definedName>
    <definedName name="slmong1pm" localSheetId="2">#REF!</definedName>
    <definedName name="slmong3pm" localSheetId="2">#REF!</definedName>
    <definedName name="slmongct" localSheetId="2">#REF!</definedName>
    <definedName name="slmonght" localSheetId="2">#REF!</definedName>
    <definedName name="slmongHTDL" localSheetId="2">#REF!</definedName>
    <definedName name="slmongHTHH" localSheetId="2">#REF!</definedName>
    <definedName name="slmongneo1pm" localSheetId="2">#REF!</definedName>
    <definedName name="slmongneo3pm" localSheetId="2">#REF!</definedName>
    <definedName name="slmongneoct" localSheetId="2">#REF!</definedName>
    <definedName name="slmongneoht" localSheetId="2">#REF!</definedName>
    <definedName name="slmongneoHTDL" localSheetId="2">#REF!</definedName>
    <definedName name="slmongneoHTHH" localSheetId="2">#REF!</definedName>
    <definedName name="sltdll1pm" localSheetId="2">#REF!</definedName>
    <definedName name="sltdll3pm" localSheetId="2">#REF!</definedName>
    <definedName name="sltdllct" localSheetId="2">#REF!</definedName>
    <definedName name="sltdllHTDL" localSheetId="2">#REF!</definedName>
    <definedName name="sltdllHTHH" localSheetId="2">#REF!</definedName>
    <definedName name="slxa1pm" localSheetId="2">#REF!</definedName>
    <definedName name="slxa3pm" localSheetId="2">#REF!</definedName>
    <definedName name="slxact" localSheetId="2">#REF!</definedName>
    <definedName name="soc3p" localSheetId="2">#REF!</definedName>
    <definedName name="solieu" localSheetId="2">#REF!</definedName>
    <definedName name="SORT" localSheetId="2">#REF!</definedName>
    <definedName name="SPEC" localSheetId="2">#REF!</definedName>
    <definedName name="SpecialPrice" localSheetId="2" hidden="1">#REF!</definedName>
    <definedName name="SPECSUMMARY" localSheetId="2">#REF!</definedName>
    <definedName name="SPEND" localSheetId="2">#REF!</definedName>
    <definedName name="SS" localSheetId="2">#REF!</definedName>
    <definedName name="st1p" localSheetId="2">#REF!</definedName>
    <definedName name="st3p" localSheetId="2">#REF!</definedName>
    <definedName name="STANDARCOSTAA" localSheetId="2">#REF!</definedName>
    <definedName name="STANDARCOSTC" localSheetId="2">#REF!</definedName>
    <definedName name="STANDARCOSTD" localSheetId="2">#REF!</definedName>
    <definedName name="Start_1" localSheetId="2">#REF!</definedName>
    <definedName name="Start_10" localSheetId="2">#REF!</definedName>
    <definedName name="Start_11" localSheetId="2">#REF!</definedName>
    <definedName name="Start_12" localSheetId="2">#REF!</definedName>
    <definedName name="Start_13" localSheetId="2">#REF!</definedName>
    <definedName name="Start_2" localSheetId="2">#REF!</definedName>
    <definedName name="Start_3" localSheetId="2">#REF!</definedName>
    <definedName name="Start_4" localSheetId="2">#REF!</definedName>
    <definedName name="Start_5" localSheetId="2">#REF!</definedName>
    <definedName name="Start_6" localSheetId="2">#REF!</definedName>
    <definedName name="Start_7" localSheetId="2">#REF!</definedName>
    <definedName name="Start_8" localSheetId="2">#REF!</definedName>
    <definedName name="Start_9" localSheetId="2">#REF!</definedName>
    <definedName name="State" localSheetId="2">#REF!</definedName>
    <definedName name="SU" localSheetId="2">#REF!</definedName>
    <definedName name="SUMMARY" localSheetId="2">#REF!</definedName>
    <definedName name="T" localSheetId="2" hidden="1">#REF!</definedName>
    <definedName name="T_HOP" localSheetId="2">#REF!</definedName>
    <definedName name="T02_DANH_MUC_CONG_VIEC" localSheetId="2">#REF!</definedName>
    <definedName name="T03_BANG_GIA_VAT_LIEU" localSheetId="2">#REF!</definedName>
    <definedName name="T09_DINH_MUC_DU_TOAN" localSheetId="2">#REF!</definedName>
    <definedName name="t101p" localSheetId="2">#REF!</definedName>
    <definedName name="t103p" localSheetId="2">#REF!</definedName>
    <definedName name="t10m" localSheetId="2">#REF!</definedName>
    <definedName name="T10nc" localSheetId="2">#REF!</definedName>
    <definedName name="t10nc1p" localSheetId="2">#REF!</definedName>
    <definedName name="T10vc" localSheetId="2">#REF!</definedName>
    <definedName name="T10vl" localSheetId="2">#REF!</definedName>
    <definedName name="t10vl1p" localSheetId="2">#REF!</definedName>
    <definedName name="t121p" localSheetId="2">#REF!</definedName>
    <definedName name="t123p" localSheetId="2">#REF!</definedName>
    <definedName name="T12nc" localSheetId="2">#REF!</definedName>
    <definedName name="t12nc3p" localSheetId="2">#REF!</definedName>
    <definedName name="T12vc" localSheetId="2">#REF!</definedName>
    <definedName name="T12vl" localSheetId="2">#REF!</definedName>
    <definedName name="t141p" localSheetId="2">#REF!</definedName>
    <definedName name="t143p" localSheetId="2">#REF!</definedName>
    <definedName name="T14nc" localSheetId="2">#REF!</definedName>
    <definedName name="T14vc" localSheetId="2">#REF!</definedName>
    <definedName name="T14vl" localSheetId="2">#REF!</definedName>
    <definedName name="t7m" localSheetId="2">#REF!</definedName>
    <definedName name="t8m" localSheetId="2">#REF!</definedName>
    <definedName name="TA" localSheetId="2">#REF!</definedName>
    <definedName name="TAMTINH" localSheetId="2">#REF!</definedName>
    <definedName name="tb" localSheetId="2">#REF!</definedName>
    <definedName name="tbl_ProdInfo" localSheetId="2" hidden="1">#REF!</definedName>
    <definedName name="tbtram" localSheetId="2">#REF!</definedName>
    <definedName name="TBXD" localSheetId="2">#REF!</definedName>
    <definedName name="TC" localSheetId="2">#REF!</definedName>
    <definedName name="TC_NHANH1" localSheetId="2">#REF!</definedName>
    <definedName name="td" localSheetId="2">#REF!</definedName>
    <definedName name="td10vl" localSheetId="2">#REF!</definedName>
    <definedName name="td12nc" localSheetId="2">#REF!</definedName>
    <definedName name="TD12vl" localSheetId="2">#REF!</definedName>
    <definedName name="TD1p1nc" localSheetId="2">#REF!</definedName>
    <definedName name="td1p1vc" localSheetId="2">#REF!</definedName>
    <definedName name="TD1p1vl" localSheetId="2">#REF!</definedName>
    <definedName name="TD1p2nc" localSheetId="2">#REF!</definedName>
    <definedName name="TD1p2vc" localSheetId="2">#REF!</definedName>
    <definedName name="TD1p2vl" localSheetId="2">#REF!</definedName>
    <definedName name="TD1pnc" localSheetId="2">#REF!</definedName>
    <definedName name="TD1pvl" localSheetId="2">#REF!</definedName>
    <definedName name="td3p" localSheetId="2">#REF!</definedName>
    <definedName name="TDctnc" localSheetId="2">#REF!</definedName>
    <definedName name="TDctvc" localSheetId="2">#REF!</definedName>
    <definedName name="TDctvl" localSheetId="2">#REF!</definedName>
    <definedName name="tdll1pm" localSheetId="2">#REF!</definedName>
    <definedName name="tdll3pm" localSheetId="2">#REF!</definedName>
    <definedName name="tdllct" localSheetId="2">#REF!</definedName>
    <definedName name="tdllHTDL" localSheetId="2">#REF!</definedName>
    <definedName name="tdllHTHH" localSheetId="2">#REF!</definedName>
    <definedName name="TDmnc" localSheetId="2">#REF!</definedName>
    <definedName name="TDmvc" localSheetId="2">#REF!</definedName>
    <definedName name="TDmvl" localSheetId="2">#REF!</definedName>
    <definedName name="tdnc1p" localSheetId="2">#REF!</definedName>
    <definedName name="tdtr2cnc" localSheetId="2">#REF!</definedName>
    <definedName name="tdtr2cvl" localSheetId="2">#REF!</definedName>
    <definedName name="tdvl1p" localSheetId="2">#REF!</definedName>
    <definedName name="TENCT" localSheetId="2">#REF!</definedName>
    <definedName name="TextRefCopy1" localSheetId="2">#REF!</definedName>
    <definedName name="TextRefCopy10" localSheetId="2">#REF!</definedName>
    <definedName name="TextRefCopy2" localSheetId="2">#REF!</definedName>
    <definedName name="TextRefCopy3" localSheetId="2">#REF!</definedName>
    <definedName name="TextRefCopy4" localSheetId="2">#REF!</definedName>
    <definedName name="TextRefCopy5" localSheetId="2">#REF!</definedName>
    <definedName name="TextRefCopy6" localSheetId="2">#REF!</definedName>
    <definedName name="TextRefCopy7" localSheetId="2">#REF!</definedName>
    <definedName name="TextRefCopy8" localSheetId="2">#REF!</definedName>
    <definedName name="TextRefCopy9" localSheetId="2">#REF!</definedName>
    <definedName name="TG" localSheetId="2">#REF!</definedName>
    <definedName name="THCTAU" localSheetId="2">#REF!</definedName>
    <definedName name="THGO1pnc" localSheetId="2">#REF!</definedName>
    <definedName name="thht" localSheetId="2">#REF!</definedName>
    <definedName name="THI" localSheetId="2">#REF!</definedName>
    <definedName name="thkp3" localSheetId="2">#REF!</definedName>
    <definedName name="THT" localSheetId="2">#REF!</definedName>
    <definedName name="thtt" localSheetId="2">#REF!</definedName>
    <definedName name="Tien" localSheetId="2">#REF!</definedName>
    <definedName name="TienLuong" localSheetId="2">#REF!</definedName>
    <definedName name="TITAN" localSheetId="2">#REF!</definedName>
    <definedName name="TLAC120" localSheetId="2">#REF!</definedName>
    <definedName name="TLAC35" localSheetId="2">#REF!</definedName>
    <definedName name="TLAC50" localSheetId="2">#REF!</definedName>
    <definedName name="TLAC70" localSheetId="2">#REF!</definedName>
    <definedName name="TLAC95" localSheetId="2">#REF!</definedName>
    <definedName name="Tle" localSheetId="2">#REF!</definedName>
    <definedName name="tluong" localSheetId="2">#REF!</definedName>
    <definedName name="TM" localSheetId="2">BTRAM</definedName>
    <definedName name="TNCM" localSheetId="2">#REF!</definedName>
    <definedName name="TONGDUTOAN" localSheetId="2">#REF!</definedName>
    <definedName name="TOP" localSheetId="2">#REF!</definedName>
    <definedName name="total" localSheetId="2">#REF!</definedName>
    <definedName name="totald" localSheetId="2">#REF!</definedName>
    <definedName name="Totales" localSheetId="2">#REF!,#REF!,#REF!,#REF!</definedName>
    <definedName name="Totales2" localSheetId="2">#REF!,#REF!,#REF!,#REF!,#REF!</definedName>
    <definedName name="TPLRP" localSheetId="2">#REF!</definedName>
    <definedName name="Tra_DM_su_dung" localSheetId="2">#REF!</definedName>
    <definedName name="Tra_don_gia_KS" localSheetId="2">#REF!</definedName>
    <definedName name="Tra_DTCT" localSheetId="2">#REF!</definedName>
    <definedName name="Tra_tim_hang_mucPT_trung" localSheetId="2">#REF!</definedName>
    <definedName name="Tra_TL" localSheetId="2">#REF!</definedName>
    <definedName name="Tra_ty_le2" localSheetId="2">#REF!</definedName>
    <definedName name="Tra_ty_le3" localSheetId="2">#REF!</definedName>
    <definedName name="Tra_ty_le4" localSheetId="2">#REF!</definedName>
    <definedName name="Tra_ty_le5" localSheetId="2">#REF!</definedName>
    <definedName name="TRADE2" localSheetId="2">#REF!</definedName>
    <definedName name="TRAM" localSheetId="2">#REF!</definedName>
    <definedName name="TT_1P" localSheetId="2">#REF!</definedName>
    <definedName name="TT_3p" localSheetId="2">#REF!</definedName>
    <definedName name="ttbt" localSheetId="2">#REF!</definedName>
    <definedName name="TTDD" localSheetId="2">#REF!</definedName>
    <definedName name="TTDDCT3p" localSheetId="2">#REF!</definedName>
    <definedName name="tthi" localSheetId="2">#REF!</definedName>
    <definedName name="ttronmk" localSheetId="2">#REF!</definedName>
    <definedName name="tttt" localSheetId="2">#REF!</definedName>
    <definedName name="tv75nc" localSheetId="2">#REF!</definedName>
    <definedName name="tv75vl" localSheetId="2">#REF!</definedName>
    <definedName name="ty_le" localSheetId="2">#REF!</definedName>
    <definedName name="ty_le_BTN" localSheetId="2">#REF!</definedName>
    <definedName name="Ty_le1" localSheetId="2">#REF!</definedName>
    <definedName name="UFPrn20040307090525" localSheetId="2">#REF!</definedName>
    <definedName name="UFPrn20040726091933" localSheetId="2">#REF!</definedName>
    <definedName name="UFPrn20040812141748" localSheetId="2">#REF!</definedName>
    <definedName name="UFPrn20040812141839" localSheetId="2">#REF!</definedName>
    <definedName name="UFPrn20040907140125" localSheetId="2">#REF!</definedName>
    <definedName name="UFPrn20040908134652" localSheetId="2">#REF!</definedName>
    <definedName name="UFPrn20040908142005" localSheetId="2">#REF!</definedName>
    <definedName name="UFPrn20040908194024" localSheetId="2">#REF!</definedName>
    <definedName name="UU" localSheetId="2">#REF!</definedName>
    <definedName name="Value0" localSheetId="2">#REF!</definedName>
    <definedName name="Value1" localSheetId="2">#REF!</definedName>
    <definedName name="Value10" localSheetId="2">#REF!</definedName>
    <definedName name="Value11" localSheetId="2">#REF!</definedName>
    <definedName name="Value12" localSheetId="2">#REF!</definedName>
    <definedName name="Value13" localSheetId="2">#REF!</definedName>
    <definedName name="Value14" localSheetId="2">#REF!</definedName>
    <definedName name="Value15" localSheetId="2">#REF!</definedName>
    <definedName name="Value16" localSheetId="2">#REF!</definedName>
    <definedName name="Value17" localSheetId="2">#REF!</definedName>
    <definedName name="Value18" localSheetId="2">#REF!</definedName>
    <definedName name="Value19" localSheetId="2">#REF!</definedName>
    <definedName name="Value2" localSheetId="2">#REF!</definedName>
    <definedName name="Value20" localSheetId="2">#REF!</definedName>
    <definedName name="Value21" localSheetId="2">#REF!</definedName>
    <definedName name="Value22" localSheetId="2">#REF!</definedName>
    <definedName name="Value23" localSheetId="2">#REF!</definedName>
    <definedName name="Value24" localSheetId="2">#REF!</definedName>
    <definedName name="Value25" localSheetId="2">#REF!</definedName>
    <definedName name="Value26" localSheetId="2">#REF!</definedName>
    <definedName name="Value27" localSheetId="2">#REF!</definedName>
    <definedName name="Value28" localSheetId="2">#REF!</definedName>
    <definedName name="Value29" localSheetId="2">#REF!</definedName>
    <definedName name="Value3" localSheetId="2">#REF!</definedName>
    <definedName name="Value30" localSheetId="2">#REF!</definedName>
    <definedName name="Value31" localSheetId="2">#REF!</definedName>
    <definedName name="Value32" localSheetId="2">#REF!</definedName>
    <definedName name="Value33" localSheetId="2">#REF!</definedName>
    <definedName name="Value34" localSheetId="2">#REF!</definedName>
    <definedName name="Value35" localSheetId="2">#REF!</definedName>
    <definedName name="Value36" localSheetId="2">#REF!</definedName>
    <definedName name="Value37" localSheetId="2">#REF!</definedName>
    <definedName name="Value38" localSheetId="2">#REF!</definedName>
    <definedName name="Value39" localSheetId="2">#REF!</definedName>
    <definedName name="Value4" localSheetId="2">#REF!</definedName>
    <definedName name="Value40" localSheetId="2">#REF!</definedName>
    <definedName name="Value41" localSheetId="2">#REF!</definedName>
    <definedName name="Value42" localSheetId="2">#REF!</definedName>
    <definedName name="Value43" localSheetId="2">#REF!</definedName>
    <definedName name="Value44" localSheetId="2">#REF!</definedName>
    <definedName name="Value45" localSheetId="2">#REF!</definedName>
    <definedName name="Value46" localSheetId="2">#REF!</definedName>
    <definedName name="Value47" localSheetId="2">#REF!</definedName>
    <definedName name="Value48" localSheetId="2">#REF!</definedName>
    <definedName name="Value49" localSheetId="2">#REF!</definedName>
    <definedName name="Value5" localSheetId="2">#REF!</definedName>
    <definedName name="Value50" localSheetId="2">#REF!</definedName>
    <definedName name="Value51" localSheetId="2">#REF!</definedName>
    <definedName name="Value52" localSheetId="2">#REF!</definedName>
    <definedName name="Value53" localSheetId="2">#REF!</definedName>
    <definedName name="Value54" localSheetId="2">#REF!</definedName>
    <definedName name="Value55" localSheetId="2">#REF!</definedName>
    <definedName name="Value6" localSheetId="2">#REF!</definedName>
    <definedName name="Value7" localSheetId="2">#REF!</definedName>
    <definedName name="Value8" localSheetId="2">#REF!</definedName>
    <definedName name="Value9" localSheetId="2">#REF!</definedName>
    <definedName name="VARIINST" localSheetId="2">#REF!</definedName>
    <definedName name="VARIPURC" localSheetId="2">#REF!</definedName>
    <definedName name="Vat_tu" localSheetId="2">#REF!</definedName>
    <definedName name="vbtchongnuocm300" localSheetId="2">#REF!</definedName>
    <definedName name="vbtm150" localSheetId="2">#REF!</definedName>
    <definedName name="vbtm300" localSheetId="2">#REF!</definedName>
    <definedName name="vbtm400" localSheetId="2">#REF!</definedName>
    <definedName name="VC" localSheetId="2">#REF!</definedName>
    <definedName name="vccot" localSheetId="2">#REF!</definedName>
    <definedName name="VCDD1P" localSheetId="2">#REF!</definedName>
    <definedName name="VCDD3p" localSheetId="2">#REF!</definedName>
    <definedName name="VCDDCT3p" localSheetId="2">#REF!</definedName>
    <definedName name="VCDDMBA" localSheetId="2">#REF!</definedName>
    <definedName name="VCHT" localSheetId="2">#REF!</definedName>
    <definedName name="VCPKHTK" localSheetId="2">#REF!</definedName>
    <definedName name="vctb" localSheetId="2">#REF!</definedName>
    <definedName name="VCVBT1" localSheetId="2">#REF!</definedName>
    <definedName name="VCVBT2" localSheetId="2">#REF!</definedName>
    <definedName name="vd3p" localSheetId="2">#REF!</definedName>
    <definedName name="vkcauthang" localSheetId="2">#REF!</definedName>
    <definedName name="vksan" localSheetId="2">#REF!</definedName>
    <definedName name="vl" localSheetId="2">#REF!</definedName>
    <definedName name="VL1P" localSheetId="2">#REF!</definedName>
    <definedName name="VL3P" localSheetId="2">#REF!</definedName>
    <definedName name="Vlcap0.7" localSheetId="2">#REF!</definedName>
    <definedName name="VLcap1" localSheetId="2">#REF!</definedName>
    <definedName name="VLCT3p" localSheetId="2">#REF!</definedName>
    <definedName name="vldn400" localSheetId="2">#REF!</definedName>
    <definedName name="vldn600" localSheetId="2">#REF!</definedName>
    <definedName name="vltram" localSheetId="2">#REF!</definedName>
    <definedName name="vr3p" localSheetId="2">#REF!</definedName>
    <definedName name="VT" localSheetId="2">#REF!</definedName>
    <definedName name="W" localSheetId="2">#REF!</definedName>
    <definedName name="whatever" localSheetId="2">#REF!</definedName>
    <definedName name="WU" localSheetId="2">#REF!</definedName>
    <definedName name="WUJIN" localSheetId="2">#REF!</definedName>
    <definedName name="WW" localSheetId="2">#REF!</definedName>
    <definedName name="WX" localSheetId="2">#REF!</definedName>
    <definedName name="WXC" localSheetId="2">#REF!</definedName>
    <definedName name="x" localSheetId="2" hidden="1">#REF!</definedName>
    <definedName name="X1pFCOnc" localSheetId="2">#REF!</definedName>
    <definedName name="X1pFCOvc" localSheetId="2">#REF!</definedName>
    <definedName name="X1pFCOvl" localSheetId="2">#REF!</definedName>
    <definedName name="X1pIGnc" localSheetId="2">#REF!</definedName>
    <definedName name="X1pIGvc" localSheetId="2">#REF!</definedName>
    <definedName name="X1pIGvl" localSheetId="2">#REF!</definedName>
    <definedName name="x1pind" localSheetId="2">#REF!</definedName>
    <definedName name="X1pINDnc" localSheetId="2">#REF!</definedName>
    <definedName name="X1pINDvc" localSheetId="2">#REF!</definedName>
    <definedName name="X1pINDvl" localSheetId="2">#REF!</definedName>
    <definedName name="x1ping" localSheetId="2">#REF!</definedName>
    <definedName name="X1pINGnc" localSheetId="2">#REF!</definedName>
    <definedName name="X1pINGvc" localSheetId="2">#REF!</definedName>
    <definedName name="X1pINGvl" localSheetId="2">#REF!</definedName>
    <definedName name="x1pint" localSheetId="2">#REF!</definedName>
    <definedName name="X1pINTnc" localSheetId="2">#REF!</definedName>
    <definedName name="X1pINTvc" localSheetId="2">#REF!</definedName>
    <definedName name="X1pINTvl" localSheetId="2">#REF!</definedName>
    <definedName name="X1pITnc" localSheetId="2">#REF!</definedName>
    <definedName name="X1pITvc" localSheetId="2">#REF!</definedName>
    <definedName name="X1pITvl" localSheetId="2">#REF!</definedName>
    <definedName name="xa1pm" localSheetId="2">#REF!</definedName>
    <definedName name="xa3pm" localSheetId="2">#REF!</definedName>
    <definedName name="xact" localSheetId="2">#REF!</definedName>
    <definedName name="xfco" localSheetId="2">#REF!</definedName>
    <definedName name="xfco3p" localSheetId="2">#REF!</definedName>
    <definedName name="XFCOnc" localSheetId="2">#REF!</definedName>
    <definedName name="xfcotnc" localSheetId="2">#REF!</definedName>
    <definedName name="xfcotvl" localSheetId="2">#REF!</definedName>
    <definedName name="XFCOvc" localSheetId="2">#REF!</definedName>
    <definedName name="XFCOvl" localSheetId="2">#REF!</definedName>
    <definedName name="xh" localSheetId="2">#REF!</definedName>
    <definedName name="xhn" localSheetId="2">#REF!</definedName>
    <definedName name="xig" localSheetId="2">#REF!</definedName>
    <definedName name="xig1" localSheetId="2">#REF!</definedName>
    <definedName name="XIG1nc" localSheetId="2">#REF!</definedName>
    <definedName name="xig1p" localSheetId="2">#REF!</definedName>
    <definedName name="XIG1vl" localSheetId="2">#REF!</definedName>
    <definedName name="xig3p" localSheetId="2">#REF!</definedName>
    <definedName name="XIGnc" localSheetId="2">#REF!</definedName>
    <definedName name="XIGvc" localSheetId="2">#REF!</definedName>
    <definedName name="XIGvl" localSheetId="2">#REF!</definedName>
    <definedName name="xin" localSheetId="2">#REF!</definedName>
    <definedName name="xin190" localSheetId="2">#REF!</definedName>
    <definedName name="xin1903p" localSheetId="2">#REF!</definedName>
    <definedName name="XIN190nc" localSheetId="2">#REF!</definedName>
    <definedName name="XIN190vc" localSheetId="2">#REF!</definedName>
    <definedName name="XIN190vl" localSheetId="2">#REF!</definedName>
    <definedName name="xin3p" localSheetId="2">#REF!</definedName>
    <definedName name="xind" localSheetId="2">#REF!</definedName>
    <definedName name="xind1p" localSheetId="2">#REF!</definedName>
    <definedName name="xind3p" localSheetId="2">#REF!</definedName>
    <definedName name="XINDnc" localSheetId="2">#REF!</definedName>
    <definedName name="xindnc1p" localSheetId="2">#REF!</definedName>
    <definedName name="XINDvc" localSheetId="2">#REF!</definedName>
    <definedName name="XINDvl" localSheetId="2">#REF!</definedName>
    <definedName name="xindvl1p" localSheetId="2">#REF!</definedName>
    <definedName name="xing1p" localSheetId="2">#REF!</definedName>
    <definedName name="xingnc1p" localSheetId="2">#REF!</definedName>
    <definedName name="xingvl1p" localSheetId="2">#REF!</definedName>
    <definedName name="XINnc" localSheetId="2">#REF!</definedName>
    <definedName name="xint1p" localSheetId="2">#REF!</definedName>
    <definedName name="XINvc" localSheetId="2">#REF!</definedName>
    <definedName name="XINvl" localSheetId="2">#REF!</definedName>
    <definedName name="xit" localSheetId="2">#REF!</definedName>
    <definedName name="xit1" localSheetId="2">#REF!</definedName>
    <definedName name="XIT1nc" localSheetId="2">#REF!</definedName>
    <definedName name="xit1p" localSheetId="2">#REF!</definedName>
    <definedName name="XIT1vl" localSheetId="2">#REF!</definedName>
    <definedName name="xit23p" localSheetId="2">#REF!</definedName>
    <definedName name="xit3p" localSheetId="2">#REF!</definedName>
    <definedName name="XITnc" localSheetId="2">#REF!</definedName>
    <definedName name="XITvc" localSheetId="2">#REF!</definedName>
    <definedName name="XITvl" localSheetId="2">#REF!</definedName>
    <definedName name="XK" localSheetId="2">#REF!</definedName>
    <definedName name="xlbs" localSheetId="2">#REF!</definedName>
    <definedName name="xmcax" localSheetId="2">#REF!</definedName>
    <definedName name="xn" localSheetId="2">#REF!</definedName>
    <definedName name="year" localSheetId="2">#REF!</definedName>
    <definedName name="YH" localSheetId="2">#REF!</definedName>
    <definedName name="YI" localSheetId="2">#REF!</definedName>
    <definedName name="YINIANCHUKU" localSheetId="2">#REF!</definedName>
    <definedName name="YS" localSheetId="2">#REF!</definedName>
    <definedName name="YYY" localSheetId="2">#REF!</definedName>
    <definedName name="yyyy" localSheetId="2">#REF!</definedName>
    <definedName name="Z" localSheetId="2" hidden="1">#REF!</definedName>
    <definedName name="ZEROFROHS" localSheetId="2">#REF!</definedName>
    <definedName name="Zip" localSheetId="2">#REF!</definedName>
    <definedName name="ZXD" localSheetId="2">#REF!</definedName>
    <definedName name="ZYX" localSheetId="2">#REF!</definedName>
    <definedName name="ZZZ" localSheetId="2">#REF!</definedName>
    <definedName name="啊" localSheetId="2">#REF!</definedName>
    <definedName name="部门" localSheetId="2">#REF!</definedName>
    <definedName name="财力" localSheetId="2">#REF!</definedName>
    <definedName name="仓库" localSheetId="2">#REF!</definedName>
    <definedName name="差旅费12" localSheetId="2">#REF!</definedName>
    <definedName name="产品入库序时簿" localSheetId="2">#REF!</definedName>
    <definedName name="车间料房" localSheetId="2">#REF!</definedName>
    <definedName name="车间料房分析" localSheetId="2">#REF!</definedName>
    <definedName name="处置固资、无资和其资而收回的现金净额" localSheetId="2">#REF!</definedName>
    <definedName name="存货净值年初数" localSheetId="2">#REF!</definedName>
    <definedName name="存货净值期末数" localSheetId="2">#REF!</definedName>
    <definedName name="存货明细___1_原材料_" localSheetId="2">#REF!</definedName>
    <definedName name="存货收发存汇总表" localSheetId="2">#REF!</definedName>
    <definedName name="大幅度" localSheetId="2">#REF!</definedName>
    <definedName name="当前" localSheetId="2">#REF!</definedName>
    <definedName name="罚款收入" localSheetId="2">#REF!</definedName>
    <definedName name="分队发送" localSheetId="2">#REF!</definedName>
    <definedName name="分析" localSheetId="2">#REF!</definedName>
    <definedName name="固定资产" localSheetId="2">#REF!</definedName>
    <definedName name="固定资产清单" localSheetId="2">#REF!</definedName>
    <definedName name="固定资产折旧表" localSheetId="2">#REF!</definedName>
    <definedName name="管理No." localSheetId="2">#REF!</definedName>
    <definedName name="规格" localSheetId="2">#REF!</definedName>
    <definedName name="核算项目明细账_555_02" localSheetId="2">#REF!</definedName>
    <definedName name="核算项目余额表" localSheetId="2">#REF!</definedName>
    <definedName name="汇率" localSheetId="2">#REF!</definedName>
    <definedName name="汇总" localSheetId="2">#REF!</definedName>
    <definedName name="会计分录序时簿" localSheetId="2">#REF!</definedName>
    <definedName name="加班单19" localSheetId="2">#REF!</definedName>
    <definedName name="监察" localSheetId="2">#REF!</definedName>
    <definedName name="結果３" localSheetId="2">#REF!</definedName>
    <definedName name="結果の要約" localSheetId="2">#REF!</definedName>
    <definedName name="結論" localSheetId="2">#REF!</definedName>
    <definedName name="今後の展開" localSheetId="2">#REF!</definedName>
    <definedName name="経歴" localSheetId="2">#REF!</definedName>
    <definedName name="科目余额表" localSheetId="2">#REF!</definedName>
    <definedName name="库___存" localSheetId="2">#REF!</definedName>
    <definedName name="库存呆滞料分析表" localSheetId="2">#REF!</definedName>
    <definedName name="判定" localSheetId="2">#REF!</definedName>
    <definedName name="其他出库序时簿" localSheetId="2">#REF!</definedName>
    <definedName name="其他业务收入" localSheetId="2">#REF!</definedName>
    <definedName name="其他应付款年初数" localSheetId="2">#REF!</definedName>
    <definedName name="其他应付款期末数" localSheetId="2">#REF!</definedName>
    <definedName name="其他应收款净额年初数" localSheetId="2">#REF!</definedName>
    <definedName name="其他应收款净额期末数" localSheetId="2">#REF!</definedName>
    <definedName name="其他应收款年初数" localSheetId="2">#REF!</definedName>
    <definedName name="其他应收款期末数" localSheetId="2">#REF!</definedName>
    <definedName name="请选择" localSheetId="2">#REF!</definedName>
    <definedName name="全部末级余额" localSheetId="2">#REF!</definedName>
    <definedName name="確認項目" localSheetId="2">#REF!</definedName>
    <definedName name="入力２" localSheetId="2">#REF!</definedName>
    <definedName name="社名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领料汇总" localSheetId="2">#REF!</definedName>
    <definedName name="生产领料序时簿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试算平衡表" localSheetId="2">#REF!</definedName>
    <definedName name="是" localSheetId="2">#REF!</definedName>
    <definedName name="数量金额总账" localSheetId="2">#REF!</definedName>
    <definedName name="外购入库序时簿" localSheetId="2">#REF!</definedName>
    <definedName name="外协厂监查指导4" localSheetId="2">#REF!</definedName>
    <definedName name="外协厂监察指导" localSheetId="2">#REF!</definedName>
    <definedName name="往来对账单" localSheetId="2">#REF!</definedName>
    <definedName name="委外加工发出序时簿" localSheetId="2">#REF!</definedName>
    <definedName name="物料代码0503" localSheetId="2">#REF!</definedName>
    <definedName name="物料收发汇总表" localSheetId="2">#REF!</definedName>
    <definedName name="物料收发明细表" localSheetId="2">#REF!</definedName>
    <definedName name="销售出库汇总表" localSheetId="2">#REF!</definedName>
    <definedName name="销售出库序时簿" localSheetId="2">#REF!</definedName>
    <definedName name="新" localSheetId="2">#REF!</definedName>
    <definedName name="仪器盘点" localSheetId="2">#REF!</definedName>
    <definedName name="应付票据期末数" localSheetId="2">#REF!</definedName>
    <definedName name="应付账款期末数" localSheetId="2">#REF!</definedName>
    <definedName name="应会" localSheetId="2">#REF!</definedName>
    <definedName name="应收款项净额年初数" localSheetId="2">#REF!</definedName>
    <definedName name="应收票据年初数" localSheetId="2">#REF!</definedName>
    <definedName name="应收票据期末数" localSheetId="2">#REF!</definedName>
    <definedName name="应收账款净额年初数" localSheetId="2">#REF!</definedName>
    <definedName name="应收账款净额期末数" localSheetId="2">#REF!</definedName>
    <definedName name="应收账款年初数" localSheetId="2">#REF!</definedName>
    <definedName name="应收账款期末数" localSheetId="2">#REF!</definedName>
    <definedName name="营业外收入" localSheetId="2">#REF!</definedName>
    <definedName name="预付账款期末数" localSheetId="2">#REF!</definedName>
    <definedName name="预收账款年初数" localSheetId="2">#REF!</definedName>
    <definedName name="预收账款期末数" localSheetId="2">#REF!</definedName>
    <definedName name="招待费12" localSheetId="2">#REF!</definedName>
    <definedName name="中国" localSheetId="2">#REF!</definedName>
    <definedName name="主营业务收入净额" localSheetId="2">#REF!</definedName>
    <definedName name="수량10월" localSheetId="2">#REF!</definedName>
    <definedName name="수량11월" localSheetId="2">#REF!</definedName>
    <definedName name="수량12월" localSheetId="2">#REF!</definedName>
    <definedName name="수량1월" localSheetId="2">#REF!</definedName>
    <definedName name="수량4" localSheetId="2">#REF!,#REF!,#REF!,#REF!</definedName>
    <definedName name="전" localSheetId="2">#REF!</definedName>
    <definedName name="전제2" localSheetId="2" hidden="1">#REF!</definedName>
    <definedName name="주택사업본부" localSheetId="2">#REF!</definedName>
    <definedName name="철구사업본부" localSheetId="2">#REF!</definedName>
    <definedName name="____0__123Grap" hidden="1">'[2]진행 DATA (2)'!#REF!</definedName>
    <definedName name="_?0_F" hidden="1">'[3]CD-실적'!#REF!</definedName>
    <definedName name="\b1">'[5]SCH 4'!$B$8109</definedName>
    <definedName name="\b2">'[5]SCH 4'!$B$8109</definedName>
    <definedName name="\C" localSheetId="1">#REF!</definedName>
    <definedName name="\c1">'[5]SCH 4'!$B$8118</definedName>
    <definedName name="\c2">'[5]SCH 4'!$B$8118</definedName>
    <definedName name="\d1">'[5]SCH 4'!$B$8097</definedName>
    <definedName name="\d2">'[5]SCH 4'!$B$8097</definedName>
    <definedName name="\g1">'[5]SCH 4'!$B$8115</definedName>
    <definedName name="\g2">'[5]SCH 4'!$B$8115</definedName>
    <definedName name="\i1">'[5]SCH 4'!$B$8121</definedName>
    <definedName name="\i2">'[5]SCH 4'!$B$8121</definedName>
    <definedName name="\l1">'[5]SCH 4'!$B$8106</definedName>
    <definedName name="\l2">'[5]SCH 4'!$B$8106</definedName>
    <definedName name="\m1">'[5]SCH 4'!$B$8129</definedName>
    <definedName name="\m2">'[5]SCH 4'!$B$8129</definedName>
    <definedName name="\n1">'[5]SCH 4'!$B$8094</definedName>
    <definedName name="\n2">'[5]SCH 4'!$B$8094</definedName>
    <definedName name="\p1">'[5]SCH 4'!$B$8100</definedName>
    <definedName name="\p2">'[5]SCH 4'!$B$8100</definedName>
    <definedName name="\q1">'[5]SCH 4'!$B$8136</definedName>
    <definedName name="\q2">'[5]SCH 4'!$B$8136</definedName>
    <definedName name="\R" localSheetId="1">#REF!</definedName>
    <definedName name="\r1">'[5]SCH 4'!$B$8103</definedName>
    <definedName name="\r2">'[5]SCH 4'!$B$8103</definedName>
    <definedName name="\s1">'[5]SCH 4'!$B$8125</definedName>
    <definedName name="\s2">'[5]SCH 4'!$B$8125</definedName>
    <definedName name="\T" localSheetId="1">#REF!</definedName>
    <definedName name="____0Crite" localSheetId="1">#REF!</definedName>
    <definedName name="___IV16532" localSheetId="1">#REF!</definedName>
    <definedName name="___IV17532" localSheetId="1">#REF!</definedName>
    <definedName name="___IV19999" localSheetId="1">#REF!</definedName>
    <definedName name="___IV20000" localSheetId="1">#REF!</definedName>
    <definedName name="___IV60000" localSheetId="1">#REF!</definedName>
    <definedName name="__day2">'[8]Chiet tinh dz35'!$H$3</definedName>
    <definedName name="__GID1">'[9]LKVL-CK-HT-GD1'!$A$4</definedName>
    <definedName name="__IV999999" localSheetId="1">#REF!</definedName>
    <definedName name="__IZ53" localSheetId="1">#REF!</definedName>
    <definedName name="__JZ123" localSheetId="1">#REF!</definedName>
    <definedName name="__LZ123" localSheetId="1">#REF!</definedName>
    <definedName name="__MAÕ_HAØNG" localSheetId="1">#REF!</definedName>
    <definedName name="__MAÕ_SOÁ_THUEÁ" localSheetId="1">#REF!</definedName>
    <definedName name="__MZ53" localSheetId="1">#REF!</definedName>
    <definedName name="__ÑÔN_GIAÙ" localSheetId="1">#REF!</definedName>
    <definedName name="__SOÁ_CTÖØ" localSheetId="1">#REF!</definedName>
    <definedName name="__SOÁ_LÖÔÏNG" localSheetId="1">#REF!</definedName>
    <definedName name="__TEÂN_HAØNG" localSheetId="1">#REF!</definedName>
    <definedName name="__TEÂN_KHAÙCH_HAØ" localSheetId="1">#REF!</definedName>
    <definedName name="__THAØNH_TIEÀN" localSheetId="1">#REF!</definedName>
    <definedName name="__TRÒ_GIAÙ" localSheetId="1">#REF!</definedName>
    <definedName name="__TRÒ_GIAÙ__VAT_" localSheetId="1">#REF!</definedName>
    <definedName name="__XY123" localSheetId="1">#REF!</definedName>
    <definedName name="_1BA2500" localSheetId="1">#REF!</definedName>
    <definedName name="_1BA3250" localSheetId="1">#REF!</definedName>
    <definedName name="_1BA400P" localSheetId="1">#REF!</definedName>
    <definedName name="_1CAP001" localSheetId="1">#REF!</definedName>
    <definedName name="_1CAP011" localSheetId="1">#REF!</definedName>
    <definedName name="_1CAP012" localSheetId="1">#REF!</definedName>
    <definedName name="_1CDHT03" localSheetId="1">#REF!</definedName>
    <definedName name="_1CHANG2" localSheetId="1">#REF!</definedName>
    <definedName name="_1DADOI1" localSheetId="1">#REF!</definedName>
    <definedName name="_1DAU002" localSheetId="1">#REF!</definedName>
    <definedName name="_1DDAY03" localSheetId="1">#REF!</definedName>
    <definedName name="_1DDTT01" localSheetId="1">#REF!</definedName>
    <definedName name="_1FCO101" localSheetId="1">#REF!</definedName>
    <definedName name="_1GIA101" localSheetId="1">#REF!</definedName>
    <definedName name="_1LA1001" localSheetId="1">#REF!</definedName>
    <definedName name="_1LP" localSheetId="1">#REF!</definedName>
    <definedName name="_1MCCBO2" localSheetId="1">#REF!</definedName>
    <definedName name="_1PKCAP1" localSheetId="1">#REF!</definedName>
    <definedName name="_1PKIEN2" localSheetId="1">#REF!</definedName>
    <definedName name="_1PKTT01" localSheetId="1">#REF!</definedName>
    <definedName name="_1TCD101" localSheetId="1">#REF!</definedName>
    <definedName name="_1TCD201" localSheetId="1">#REF!</definedName>
    <definedName name="_1TCD203" localSheetId="1">#REF!</definedName>
    <definedName name="_1TD2001" localSheetId="1">#REF!</definedName>
    <definedName name="_1TIHT01" localSheetId="1">#REF!</definedName>
    <definedName name="_1TIHT06" localSheetId="1">#REF!</definedName>
    <definedName name="_1TIHT07" localSheetId="1">#REF!</definedName>
    <definedName name="_1TRU121" localSheetId="1">#REF!</definedName>
    <definedName name="_21114" localSheetId="1">#REF!</definedName>
    <definedName name="_2BLA100" localSheetId="1">#REF!</definedName>
    <definedName name="_2CHANG1" localSheetId="1">#REF!</definedName>
    <definedName name="_2CHANG2" localSheetId="1">#REF!</definedName>
    <definedName name="_2DADOI1" localSheetId="1">#REF!</definedName>
    <definedName name="_2DAL201" localSheetId="1">#REF!</definedName>
    <definedName name="_2KD0222" localSheetId="1">#REF!</definedName>
    <definedName name="_2LP" localSheetId="1">#REF!</definedName>
    <definedName name="_2TD2001" localSheetId="1">#REF!</definedName>
    <definedName name="_3BLXMD" localSheetId="1">#REF!</definedName>
    <definedName name="_3BOAG01" localSheetId="1">#REF!</definedName>
    <definedName name="_3COSSE1" localSheetId="1">#REF!</definedName>
    <definedName name="_3CTKHAC" localSheetId="1">#REF!</definedName>
    <definedName name="_3DMINO1" localSheetId="1">#REF!</definedName>
    <definedName name="_3DMINO2" localSheetId="1">#REF!</definedName>
    <definedName name="_3DUPSSS" localSheetId="1">#REF!</definedName>
    <definedName name="_3HTTR01" localSheetId="1">#REF!</definedName>
    <definedName name="_3HTTR02" localSheetId="1">#REF!</definedName>
    <definedName name="_3HTTR03" localSheetId="1">#REF!</definedName>
    <definedName name="_3HTTR04" localSheetId="1">#REF!</definedName>
    <definedName name="_3HTTR05" localSheetId="1">#REF!</definedName>
    <definedName name="_3PKDOM1" localSheetId="1">#REF!</definedName>
    <definedName name="_3PKDOM2" localSheetId="1">#REF!</definedName>
    <definedName name="_3TRU122" localSheetId="1">#REF!</definedName>
    <definedName name="_3TU0609" localSheetId="1">#REF!</definedName>
    <definedName name="_430.001" localSheetId="1">#REF!</definedName>
    <definedName name="_4CNT240" localSheetId="1">#REF!</definedName>
    <definedName name="_4CTL240" localSheetId="1">#REF!</definedName>
    <definedName name="_4FCO100" localSheetId="1">#REF!</definedName>
    <definedName name="_4HDCTT4" localSheetId="1">#REF!</definedName>
    <definedName name="_4HNCTT4" localSheetId="1">#REF!</definedName>
    <definedName name="_4LBCO01" localSheetId="1">#REF!</definedName>
    <definedName name="_4OSLCTT" localSheetId="1">#REF!</definedName>
    <definedName name="_5080591" localSheetId="1">#REF!</definedName>
    <definedName name="_93" localSheetId="1">#REF!</definedName>
    <definedName name="_94" localSheetId="1">#REF!</definedName>
    <definedName name="_95" localSheetId="1">#REF!</definedName>
    <definedName name="_96" localSheetId="1">#REF!</definedName>
    <definedName name="_97" localSheetId="1">#REF!</definedName>
    <definedName name="_98" localSheetId="1">#REF!</definedName>
    <definedName name="_99" localSheetId="1">#REF!</definedName>
    <definedName name="_A" localSheetId="1">#REF!</definedName>
    <definedName name="_a500000" localSheetId="1">#REF!</definedName>
    <definedName name="_CON1" localSheetId="1">#REF!</definedName>
    <definedName name="_CON2" localSheetId="1">#REF!</definedName>
    <definedName name="_dao1">'[24]CT Thang Mo'!$B$189:$H$189</definedName>
    <definedName name="_dao2">'[24]CT Thang Mo'!$B$161:$H$161</definedName>
    <definedName name="_dap2">'[24]CT Thang Mo'!$B$162:$H$162</definedName>
    <definedName name="_dbu2">'[24]CT Thang Mo'!$B$93:$F$93</definedName>
    <definedName name="_ddn400" localSheetId="1">#REF!</definedName>
    <definedName name="_ddn600" localSheetId="1">#REF!</definedName>
    <definedName name="_E99999" localSheetId="1">#REF!</definedName>
    <definedName name="_Fill" localSheetId="1" hidden="1">#REF!</definedName>
    <definedName name="_gon4" localSheetId="1">#REF!</definedName>
    <definedName name="_IV16532" localSheetId="1">#REF!</definedName>
    <definedName name="_IV17532" localSheetId="1">#REF!</definedName>
    <definedName name="_IV19999" localSheetId="1">#REF!</definedName>
    <definedName name="_IV20000" localSheetId="1">#REF!</definedName>
    <definedName name="_IV60000" localSheetId="1">#REF!</definedName>
    <definedName name="_Key1" localSheetId="1" hidden="1">#REF!</definedName>
    <definedName name="_Key2" localSheetId="1" hidden="1">#REF!</definedName>
    <definedName name="_KY1">[28]BXLDL!$E$2:$E$54</definedName>
    <definedName name="_lap1" localSheetId="1">#REF!</definedName>
    <definedName name="_lap2" localSheetId="1">#REF!</definedName>
    <definedName name="_MAC12" localSheetId="1">#REF!</definedName>
    <definedName name="_MAC46" localSheetId="1">#REF!</definedName>
    <definedName name="_NCL100" localSheetId="1">#REF!</definedName>
    <definedName name="_NCL200" localSheetId="1">#REF!</definedName>
    <definedName name="_NCL250" localSheetId="1">#REF!</definedName>
    <definedName name="_NET2" localSheetId="1">#REF!</definedName>
    <definedName name="_nin190" localSheetId="1">#REF!</definedName>
    <definedName name="_PER1" localSheetId="1">#REF!</definedName>
    <definedName name="_PER2" localSheetId="1">#REF!</definedName>
    <definedName name="_sc1" localSheetId="1">#REF!</definedName>
    <definedName name="_SC2" localSheetId="1">#REF!</definedName>
    <definedName name="_sc3" localSheetId="1">#REF!</definedName>
    <definedName name="_SN3" localSheetId="1">#REF!</definedName>
    <definedName name="_Sort" localSheetId="1" hidden="1">#REF!</definedName>
    <definedName name="_TB1" localSheetId="1">#REF!</definedName>
    <definedName name="_TL1" localSheetId="1">#REF!</definedName>
    <definedName name="_TL2" localSheetId="1">#REF!</definedName>
    <definedName name="_TL3" localSheetId="1">#REF!</definedName>
    <definedName name="_TLA120" localSheetId="1">#REF!</definedName>
    <definedName name="_TLA35" localSheetId="1">#REF!</definedName>
    <definedName name="_TLA50" localSheetId="1">#REF!</definedName>
    <definedName name="_TLA70" localSheetId="1">#REF!</definedName>
    <definedName name="_TLA95" localSheetId="1">#REF!</definedName>
    <definedName name="_vc1">'[24]CT Thang Mo'!$B$34:$H$34</definedName>
    <definedName name="_vc2">'[24]CT Thang Mo'!$B$35:$H$35</definedName>
    <definedName name="_vc3">'[24]CT Thang Mo'!$B$36:$H$36</definedName>
    <definedName name="_VL100" localSheetId="1">#REF!</definedName>
    <definedName name="_VL200" localSheetId="1">#REF!</definedName>
    <definedName name="_VL250" localSheetId="1">#REF!</definedName>
    <definedName name="_____0Crite">#REF!</definedName>
    <definedName name="A_impresión_IM" localSheetId="1">#REF!</definedName>
    <definedName name="A0" localSheetId="1">#REF!</definedName>
    <definedName name="A120_" localSheetId="1">#REF!</definedName>
    <definedName name="a277Print_Titles" localSheetId="1">#REF!</definedName>
    <definedName name="A35_" localSheetId="1">#REF!</definedName>
    <definedName name="A50_" localSheetId="1">#REF!</definedName>
    <definedName name="A70_" localSheetId="1">#REF!</definedName>
    <definedName name="A95_" localSheetId="1">#REF!</definedName>
    <definedName name="AA" localSheetId="1">#REF!</definedName>
    <definedName name="AA_SIZE" localSheetId="1">#REF!</definedName>
    <definedName name="AAA" localSheetId="1">#REF!</definedName>
    <definedName name="AAAA" localSheetId="1">#REF!</definedName>
    <definedName name="AAAAA" localSheetId="1">#REF!</definedName>
    <definedName name="abc" localSheetId="1">#REF!</definedName>
    <definedName name="AC120_" localSheetId="1">#REF!</definedName>
    <definedName name="AC35_" localSheetId="1">#REF!</definedName>
    <definedName name="AC50_" localSheetId="1">#REF!</definedName>
    <definedName name="AC70_" localSheetId="1">#REF!</definedName>
    <definedName name="AC95_" localSheetId="1">#REF!</definedName>
    <definedName name="ADAY">[33]TNHC!$I$15</definedName>
    <definedName name="Address" localSheetId="1">#REF!</definedName>
    <definedName name="All_Item" localSheetId="1">#REF!</definedName>
    <definedName name="Annee">'[36]Company info'!$E$5</definedName>
    <definedName name="AnnualRevenue">'[37]C'!$E$12:$H$12</definedName>
    <definedName name="April" localSheetId="1">#REF!</definedName>
    <definedName name="APRILBAOJIA" localSheetId="1">#REF!</definedName>
    <definedName name="apriljiage" localSheetId="1">#REF!</definedName>
    <definedName name="ARCHIVO" localSheetId="1">#REF!</definedName>
    <definedName name="assumptionProductionOverhead" localSheetId="1">#REF!</definedName>
    <definedName name="ATRAM">[33]TNHC!$I$5</definedName>
    <definedName name="AUTJIAGE" localSheetId="1">#REF!</definedName>
    <definedName name="B_042X" localSheetId="1">#REF!</definedName>
    <definedName name="B_12PU_W" localSheetId="1">#REF!</definedName>
    <definedName name="b_240" localSheetId="1">#REF!</definedName>
    <definedName name="b_280" localSheetId="1">#REF!</definedName>
    <definedName name="b_320" localSheetId="1">#REF!</definedName>
    <definedName name="B_tinh" localSheetId="1">#REF!</definedName>
    <definedName name="bain">[39]Sheet1!$C$2,[39]Sheet1!$C$3,[39]Sheet1!$C$4,[39]Sheet1!$D$11,[39]Sheet1!$D$11,[39]Sheet1!$M$11,[39]Sheet1!$B$12,[39]Sheet1!$K$12,[39]Sheet1!$E$13,[39]Sheet1!$N$13,[39]Sheet1!$D$14:$I$16,[39]Sheet1!$M$14:$R$16,[39]Sheet1!$E$18,[39]Sheet1!$B$19,[39]Sheet1!$B$21,[39]Sheet1!$N$18,[39]Sheet1!$K$19,[39]Sheet1!$K$21,[39]Sheet1!$D$22:$I$23,[39]Sheet1!$M$22:$R$23,[39]Sheet1!$D$24,[39]Sheet1!$F$24,[39]Sheet1!$H$24,[39]Sheet1!$L$24,[39]Sheet1!$O$24,[39]Sheet1!$Q$24</definedName>
    <definedName name="BaloonText" localSheetId="1">#REF!</definedName>
    <definedName name="Bang_cly" localSheetId="1">#REF!</definedName>
    <definedName name="Bang_CVC" localSheetId="1">#REF!</definedName>
    <definedName name="bang_gia" localSheetId="1">#REF!</definedName>
    <definedName name="Bang_travl" localSheetId="1">#REF!</definedName>
    <definedName name="BAOJIA2" localSheetId="1">#REF!</definedName>
    <definedName name="baojiatwo" localSheetId="1">#REF!</definedName>
    <definedName name="BarData" localSheetId="1">#REF!</definedName>
    <definedName name="BB" localSheetId="1">#REF!</definedName>
    <definedName name="BBB" localSheetId="1">#REF!</definedName>
    <definedName name="BBBB" localSheetId="1">#REF!</definedName>
    <definedName name="BBBBB" localSheetId="1">#REF!</definedName>
    <definedName name="BCDKH">[40]BCDSPS!$B$8:$B$134</definedName>
    <definedName name="BCDSCKC">[40]BCDSPS!$M$8:$M$134</definedName>
    <definedName name="BCDSCKN">[40]BCDSPS!$L$8:$L$134</definedName>
    <definedName name="BCDSDNC">[40]BCDSPS!$E$8:$E$134</definedName>
    <definedName name="BCDSDNN">[40]BCDSPS!$D$8:$D$134</definedName>
    <definedName name="BCLKSPSCO">[40]DLBCKT!$S$3:$S$335</definedName>
    <definedName name="BCLKSPSNO">[40]DLBCKT!$Q$3:$Q$335</definedName>
    <definedName name="BCSCKCO">[40]DLBCKT!$V$3:$V$335</definedName>
    <definedName name="BCSCKNO">[40]DLBCKT!$U$3:$U$335</definedName>
    <definedName name="BCSDKCO">[40]DLBCKT!$K$3:$K$335</definedName>
    <definedName name="BCSDKNO">[40]DLBCKT!$J$3:$J$335</definedName>
    <definedName name="BCSDNCO">[40]DLBCKT!$H$3:$H$335</definedName>
    <definedName name="BCSDNNO">[40]DLBCKT!$G$3:$G$335</definedName>
    <definedName name="BCSHCT">[40]DLBCKT!$C$3:$C$335</definedName>
    <definedName name="BCSHTK">[40]DLBCKT!$A$3:$A$335</definedName>
    <definedName name="BCSPSCO">[40]DLBCKT!$O$3:$O$335</definedName>
    <definedName name="BCSPSNO">[40]DLBCKT!$M$3:$M$335</definedName>
    <definedName name="BDAY">[33]TNHC!$J$15</definedName>
    <definedName name="BJT" localSheetId="1">#REF!</definedName>
    <definedName name="blkh" localSheetId="1">#REF!</definedName>
    <definedName name="blkh1" localSheetId="1">#REF!</definedName>
    <definedName name="BLOCK1" localSheetId="1">#REF!</definedName>
    <definedName name="BLOCK2" localSheetId="1">#REF!</definedName>
    <definedName name="BLOCK3" localSheetId="1">#REF!</definedName>
    <definedName name="BOQ" localSheetId="1">#REF!</definedName>
    <definedName name="BREAKDOWN" localSheetId="1">#REF!</definedName>
    <definedName name="btai">[35]gvl!$Q$63</definedName>
    <definedName name="BTLT1pm" localSheetId="1">#REF!</definedName>
    <definedName name="BTLT3pm" localSheetId="1">#REF!</definedName>
    <definedName name="BTLTct" localSheetId="1">#REF!</definedName>
    <definedName name="BTLTHTDL" localSheetId="1">#REF!</definedName>
    <definedName name="BTLTHTHH" localSheetId="1">#REF!</definedName>
    <definedName name="BVCISUMMARY" localSheetId="1">#REF!</definedName>
    <definedName name="C_O" localSheetId="1">#REF!</definedName>
    <definedName name="C_SIZE" localSheetId="1">#REF!</definedName>
    <definedName name="C2.7" localSheetId="1">#REF!</definedName>
    <definedName name="C3.0" localSheetId="1">#REF!</definedName>
    <definedName name="C3.5" localSheetId="1">#REF!</definedName>
    <definedName name="C3.7" localSheetId="1">#REF!</definedName>
    <definedName name="C4.0" localSheetId="1">#REF!</definedName>
    <definedName name="CABLE2">'[43]MTO REV.0'!$A$1:$Q$570</definedName>
    <definedName name="calculocosthora" localSheetId="1">#REF!</definedName>
    <definedName name="CAMAY">[44]CaMay!$B$2:$E$8</definedName>
    <definedName name="cap" localSheetId="1">#REF!</definedName>
    <definedName name="cap0.7" localSheetId="1">#REF!</definedName>
    <definedName name="capdat" localSheetId="1">#REF!</definedName>
    <definedName name="CAPNHAP">[42]dochat!$O$2:$AB$8</definedName>
    <definedName name="Category_All" localSheetId="1">#REF!</definedName>
    <definedName name="CC" localSheetId="1">#REF!</definedName>
    <definedName name="CCC" localSheetId="1">#REF!</definedName>
    <definedName name="CCCC" localSheetId="1">#REF!</definedName>
    <definedName name="CCS" localSheetId="1">#REF!</definedName>
    <definedName name="CDAY">[33]TNHC!$K$15</definedName>
    <definedName name="CDD" localSheetId="1">#REF!</definedName>
    <definedName name="CDDD" localSheetId="1">#REF!</definedName>
    <definedName name="CDDD1P" localSheetId="1">#REF!</definedName>
    <definedName name="CDDD1PHA" localSheetId="1">#REF!</definedName>
    <definedName name="CDDD3P">[46]TONGKE3p!$C$110</definedName>
    <definedName name="CDDD3PHA" localSheetId="1">#REF!</definedName>
    <definedName name="Cdnum" localSheetId="1">#REF!</definedName>
    <definedName name="CH" localSheetId="1">#REF!</definedName>
    <definedName name="Chang">'[47]Dinh nghia'!$A$3:$B$14</definedName>
    <definedName name="chang1pm" localSheetId="1">#REF!</definedName>
    <definedName name="chang3pm" localSheetId="1">#REF!</definedName>
    <definedName name="changct" localSheetId="1">#REF!</definedName>
    <definedName name="changht" localSheetId="1">#REF!</definedName>
    <definedName name="changHTDL" localSheetId="1">#REF!</definedName>
    <definedName name="changHTHH" localSheetId="1">#REF!</definedName>
    <definedName name="CHO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CHONI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CHUKU" localSheetId="1">#REF!</definedName>
    <definedName name="City" localSheetId="1">#REF!</definedName>
    <definedName name="CK" localSheetId="1">#REF!</definedName>
    <definedName name="CL" localSheetId="1">#REF!</definedName>
    <definedName name="clvc" localSheetId="1">#REF!</definedName>
    <definedName name="clvc1">[23]chitiet!$D$3</definedName>
    <definedName name="CLVC35" localSheetId="1">#REF!</definedName>
    <definedName name="CLVCTB" localSheetId="1">#REF!</definedName>
    <definedName name="CLVL" localSheetId="1">#REF!</definedName>
    <definedName name="CLyTC">[48]ThongSo!$C$11</definedName>
    <definedName name="CN3p">'[49]TONGKE3p '!$X$295</definedName>
    <definedName name="Co" localSheetId="1">#REF!</definedName>
    <definedName name="Code" localSheetId="1" hidden="1">#REF!</definedName>
    <definedName name="Cöï_ly_vaän_chuyeãn" localSheetId="1">#REF!</definedName>
    <definedName name="CÖÏ_LY_VAÄN_CHUYEÅN" localSheetId="1">#REF!</definedName>
    <definedName name="COMMON" localSheetId="1">#REF!</definedName>
    <definedName name="Company" localSheetId="1">#REF!</definedName>
    <definedName name="company_name" localSheetId="1">#REF!</definedName>
    <definedName name="COMPARATIVO" localSheetId="1">#REF!</definedName>
    <definedName name="CON_EQP_COS" localSheetId="1">#REF!</definedName>
    <definedName name="CON_EQP_COST" localSheetId="1">#REF!</definedName>
    <definedName name="Cong_HM_DTCT" localSheetId="1">#REF!</definedName>
    <definedName name="Cong_M_DTCT" localSheetId="1">#REF!</definedName>
    <definedName name="Cong_NC_DTCT" localSheetId="1">#REF!</definedName>
    <definedName name="Cong_VL_DTCT" localSheetId="1">#REF!</definedName>
    <definedName name="Congty">[51]Congty!$D$3</definedName>
    <definedName name="CONST_EQ" localSheetId="1">#REF!</definedName>
    <definedName name="CONSUMOACUMULAD" localSheetId="1">#REF!</definedName>
    <definedName name="consumomes" localSheetId="1">#REF!</definedName>
    <definedName name="Continue">[52]XL4Poppy!$C$9</definedName>
    <definedName name="COSTO" localSheetId="1">#REF!</definedName>
    <definedName name="cot">[53]gVL!$Q$64</definedName>
    <definedName name="Cot_thep">[54]Du_lieu!$C$19</definedName>
    <definedName name="Country" localSheetId="1">#REF!</definedName>
    <definedName name="COVER" localSheetId="1">#REF!</definedName>
    <definedName name="CPC" localSheetId="1">#REF!</definedName>
    <definedName name="cpdd">[55]gVL!$P$14</definedName>
    <definedName name="cpdd2">[55]gVL!$P$19</definedName>
    <definedName name="cplhsmt">[56]!cplhsmt</definedName>
    <definedName name="cptdhsmt">[56]!cptdhsmt</definedName>
    <definedName name="cptdtdt">[56]!cptdtdt</definedName>
    <definedName name="cptdtkkt">[56]!cptdtkkt</definedName>
    <definedName name="CPVC1KM">'[58]TH VL, NC, DDHT Thanhphuoc'!$J$19</definedName>
    <definedName name="CPVC35" localSheetId="1">#REF!</definedName>
    <definedName name="CPVCDN" localSheetId="1">#REF!</definedName>
    <definedName name="CRD" localSheetId="1">#REF!</definedName>
    <definedName name="_xlnm.Criteria">[59]SILICATE!#REF!</definedName>
    <definedName name="CRITINST" localSheetId="1">#REF!</definedName>
    <definedName name="CRITPURC" localSheetId="1">#REF!</definedName>
    <definedName name="CRS" localSheetId="1">#REF!</definedName>
    <definedName name="CS" localSheetId="1">#REF!</definedName>
    <definedName name="CS_10" localSheetId="1">#REF!</definedName>
    <definedName name="CS_100" localSheetId="1">#REF!</definedName>
    <definedName name="CS_10S" localSheetId="1">#REF!</definedName>
    <definedName name="CS_120" localSheetId="1">#REF!</definedName>
    <definedName name="CS_140" localSheetId="1">#REF!</definedName>
    <definedName name="CS_160" localSheetId="1">#REF!</definedName>
    <definedName name="CS_20" localSheetId="1">#REF!</definedName>
    <definedName name="CS_30" localSheetId="1">#REF!</definedName>
    <definedName name="CS_40" localSheetId="1">#REF!</definedName>
    <definedName name="CS_40S" localSheetId="1">#REF!</definedName>
    <definedName name="CS_5S" localSheetId="1">#REF!</definedName>
    <definedName name="CS_60" localSheetId="1">#REF!</definedName>
    <definedName name="CS_80" localSheetId="1">#REF!</definedName>
    <definedName name="CS_80S" localSheetId="1">#REF!</definedName>
    <definedName name="CS_STD" localSheetId="1">#REF!</definedName>
    <definedName name="CS_XS" localSheetId="1">#REF!</definedName>
    <definedName name="CS_XXS" localSheetId="1">#REF!</definedName>
    <definedName name="csd3p" localSheetId="1">#REF!</definedName>
    <definedName name="csddg1p" localSheetId="1">#REF!</definedName>
    <definedName name="csddt1p" localSheetId="1">#REF!</definedName>
    <definedName name="csht3p" localSheetId="1">#REF!</definedName>
    <definedName name="ctdn9697" localSheetId="1">#REF!</definedName>
    <definedName name="ctiep" localSheetId="1">#REF!</definedName>
    <definedName name="CTIET" localSheetId="1">#REF!</definedName>
    <definedName name="CTRAM">[33]TNHC!$K$5</definedName>
    <definedName name="cu_ly_1">'[60]tra-vat-lieu'!$A$219:$A$319</definedName>
    <definedName name="Cuoc_vc_1">'[60]tra-vat-lieu'!$B$219:$G$319</definedName>
    <definedName name="CURRENCY" localSheetId="1">#REF!</definedName>
    <definedName name="CustName">[37]Report!$B$2</definedName>
    <definedName name="cv">[61]gvl!$N$17</definedName>
    <definedName name="CX" localSheetId="1">#REF!</definedName>
    <definedName name="CY" localSheetId="1">#REF!</definedName>
    <definedName name="D">'[62]kinh phí XD'!$E$12</definedName>
    <definedName name="D_7101A_B" localSheetId="1">#REF!</definedName>
    <definedName name="D_Gia">'[63]Don gia'!$A$3:$F$240</definedName>
    <definedName name="D_giavt">'[64]Dgia vat tu'!$A$5:$F$226</definedName>
    <definedName name="D_kien">[65]DG!$G$2</definedName>
    <definedName name="danhmuc" localSheetId="1">#REF!</definedName>
    <definedName name="DANHPHAP">[66]DF!$A$1:$C$330</definedName>
    <definedName name="daotd">'[24]CT Thang Mo'!$B$323:$H$323</definedName>
    <definedName name="dap">'[24]CT Thang Mo'!$B$39:$H$39</definedName>
    <definedName name="daptd">'[24]CT Thang Mo'!$B$324:$H$324</definedName>
    <definedName name="data" localSheetId="1">#REF!</definedName>
    <definedName name="DATA_DATA2_List" localSheetId="1">#REF!</definedName>
    <definedName name="Data41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ataFilter">[69]!DataFilter</definedName>
    <definedName name="DataNums">[70]!DataNums</definedName>
    <definedName name="DataSort">[69]!DataSort</definedName>
    <definedName name="DataText">[70]!DataText</definedName>
    <definedName name="DATATKDT" localSheetId="1">#REF!</definedName>
    <definedName name="DataYr">[70]!DataYr</definedName>
    <definedName name="DAY" localSheetId="1">DAY</definedName>
    <definedName name="db">[35]gvl!$Q$67</definedName>
    <definedName name="DD" localSheetId="1">#REF!</definedName>
    <definedName name="dd1pnc">[23]chitiet!$G$404</definedName>
    <definedName name="dd1pvl">[23]chitiet!$G$383</definedName>
    <definedName name="dd1x2">[61]gvl!$N$9</definedName>
    <definedName name="DDAY" localSheetId="1">#REF!</definedName>
    <definedName name="DDD" localSheetId="1">#REF!</definedName>
    <definedName name="DDDD" localSheetId="1">#REF!</definedName>
    <definedName name="ddtt1pnc">[71]CHITIET!$G$530</definedName>
    <definedName name="ddtt1pvl">[71]CHITIET!$G$526</definedName>
    <definedName name="ddtt3pnc">[71]CHITIET!$G$522</definedName>
    <definedName name="ddtt3pvl">[71]CHITIET!$G$518</definedName>
    <definedName name="den_bu" localSheetId="1">#REF!</definedName>
    <definedName name="DescQtr">[70]!DescQtr</definedName>
    <definedName name="DescText">[70]!DescText</definedName>
    <definedName name="DescYr">[70]!DescYr</definedName>
    <definedName name="DG">[72]DG!$A$3:$F$236</definedName>
    <definedName name="DGCTI592" localSheetId="1">#REF!</definedName>
    <definedName name="DGiaT">[44]DGiaT!$B$4:$J$313</definedName>
    <definedName name="DGiaTN">[44]DGiaTN!$C$4:$H$373</definedName>
    <definedName name="DGM">[23]DONGIA!$A$453:$F$459</definedName>
    <definedName name="DGNC" localSheetId="1">#REF!</definedName>
    <definedName name="DGNCTT">'[73]dnc4'!$A$3:$F$329</definedName>
    <definedName name="dgth">[74]chitiet!$A$163:$S$984</definedName>
    <definedName name="DGTH1">[23]DONGIA!$A$414:$G$452</definedName>
    <definedName name="dgth2">[23]DONGIA!$A$414:$G$439</definedName>
    <definedName name="DGTN">[44]DGiaTN!$C$4:$H$372</definedName>
    <definedName name="DGTR">[75]DONGIA!$A$646:$I$770</definedName>
    <definedName name="DGTV" localSheetId="1">#REF!</definedName>
    <definedName name="dgvc" localSheetId="1">#REF!</definedName>
    <definedName name="DGVL">[75]DONGIA!$A$5:$F$366</definedName>
    <definedName name="DGVL1">[23]DONGIA!$A$5:$F$235</definedName>
    <definedName name="DGVT" localSheetId="1">#REF!</definedName>
    <definedName name="DIARIO46" localSheetId="1">#REF!</definedName>
    <definedName name="DIARIO47" localSheetId="1">#REF!</definedName>
    <definedName name="didi" localSheetId="1">#REF!</definedName>
    <definedName name="directlabor" localSheetId="1">#REF!</definedName>
    <definedName name="Discount" localSheetId="1" hidden="1">#REF!</definedName>
    <definedName name="display_area_2" localSheetId="1" hidden="1">#REF!</definedName>
    <definedName name="DKSHI">'[76]泰科7-8月用量'!$A$1:$C$12</definedName>
    <definedName name="DLCC" localSheetId="1">#REF!</definedName>
    <definedName name="DM" localSheetId="1">#REF!</definedName>
    <definedName name="DMTK">[77]DMTK!$A$3:$J$238</definedName>
    <definedName name="dobt" localSheetId="1">#REF!</definedName>
    <definedName name="Documents_array">[52]XL4Poppy!$B$1:$B$16</definedName>
    <definedName name="DON_giA">'[78]DON GIA CAN THO'!$A$4:$F$196</definedName>
    <definedName name="Don_giahanam">'[79]Don gia Dak Lak'!$A$5:$F$316</definedName>
    <definedName name="Don_giaIII">'[80]Don gia III'!$A$3:$F$293</definedName>
    <definedName name="Don_gianhanam">'[79]Don gia Dak Lak'!$A$5:$F$316</definedName>
    <definedName name="Don_giatp">'[81]dg tphcm'!$A$4:$F$970</definedName>
    <definedName name="Don_giavl">'[80]Don gia CT'!$A$4:$F$228</definedName>
    <definedName name="dongia">[82]DG!$A$4:$I$584</definedName>
    <definedName name="Dongia_III">'[64]Don gia_III'!$A$4:$F$293</definedName>
    <definedName name="dongia1">[83]dongia!$A$4:$I$771</definedName>
    <definedName name="DONVI">OFFSET([84]DONVIBAN!$A$1,1,0,COUNTA([84]DONVIBAN!$A:$A)-1,5)</definedName>
    <definedName name="DONVIDG">OFFSET([84]NGUON!$D:$D,COUNTIF([84]NGUON!$D:$D,"&lt;&gt;0")-1,0,1)</definedName>
    <definedName name="DPHAP">[85]DPVT!$B$1:$E$1361</definedName>
    <definedName name="DS1p1vc" localSheetId="1">#REF!</definedName>
    <definedName name="ds1p2nc" localSheetId="1">#REF!</definedName>
    <definedName name="ds1p2vc" localSheetId="1">#REF!</definedName>
    <definedName name="ds1p2vl" localSheetId="1">#REF!</definedName>
    <definedName name="ds1pnc" localSheetId="1">#REF!</definedName>
    <definedName name="ds1pvl" localSheetId="1">#REF!</definedName>
    <definedName name="ds3pctnc" localSheetId="1">#REF!</definedName>
    <definedName name="ds3pctvc" localSheetId="1">#REF!</definedName>
    <definedName name="ds3pctvl" localSheetId="1">#REF!</definedName>
    <definedName name="ds3pmnc" localSheetId="1">#REF!</definedName>
    <definedName name="ds3pmvc" localSheetId="1">#REF!</definedName>
    <definedName name="ds3pmvl" localSheetId="1">#REF!</definedName>
    <definedName name="ds3pnc" localSheetId="1">#REF!</definedName>
    <definedName name="ds3pvl" localSheetId="1">#REF!</definedName>
    <definedName name="dsct3pnc" localSheetId="1">#REF!</definedName>
    <definedName name="dsct3pvl" localSheetId="1">#REF!</definedName>
    <definedName name="DSPK1p1nc" localSheetId="1">#REF!</definedName>
    <definedName name="DSPK1p1vl" localSheetId="1">#REF!</definedName>
    <definedName name="DSPK1pnc" localSheetId="1">#REF!</definedName>
    <definedName name="DSPK1pvl" localSheetId="1">#REF!</definedName>
    <definedName name="dss" localSheetId="1" hidden="1">#REF!</definedName>
    <definedName name="DSTD_Clear" localSheetId="1">DSTD_Clear</definedName>
    <definedName name="DSUMDATA" localSheetId="1">#REF!</definedName>
    <definedName name="dt" localSheetId="1">#REF!</definedName>
    <definedName name="dtdt" localSheetId="1">#REF!</definedName>
    <definedName name="DUIJIAYOU" localSheetId="1">#REF!</definedName>
    <definedName name="DULIEU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DULIEU2">[87]DANHPHAP!$A$3:$D$326</definedName>
    <definedName name="DULIEUI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e" localSheetId="1" hidden="1">#REF!</definedName>
    <definedName name="E_032XN" localSheetId="1">#REF!</definedName>
    <definedName name="E_069" localSheetId="1">#REF!</definedName>
    <definedName name="E206." localSheetId="1">#REF!</definedName>
    <definedName name="EE" localSheetId="1">#REF!</definedName>
    <definedName name="Email" localSheetId="1">#REF!</definedName>
    <definedName name="End_1" localSheetId="1">#REF!</definedName>
    <definedName name="End_10" localSheetId="1">#REF!</definedName>
    <definedName name="End_11" localSheetId="1">#REF!</definedName>
    <definedName name="End_12" localSheetId="1">#REF!</definedName>
    <definedName name="End_13" localSheetId="1">#REF!</definedName>
    <definedName name="End_2" localSheetId="1">#REF!</definedName>
    <definedName name="End_3" localSheetId="1">#REF!</definedName>
    <definedName name="End_4" localSheetId="1">#REF!</definedName>
    <definedName name="End_5" localSheetId="1">#REF!</definedName>
    <definedName name="End_6" localSheetId="1">#REF!</definedName>
    <definedName name="End_7" localSheetId="1">#REF!</definedName>
    <definedName name="End_8" localSheetId="1">#REF!</definedName>
    <definedName name="End_9" localSheetId="1">#REF!</definedName>
    <definedName name="_xlnm.Extract">[59]SILICATE!#REF!</definedName>
    <definedName name="f" localSheetId="1">#REF!</definedName>
    <definedName name="FACTOR" localSheetId="1">#REF!</definedName>
    <definedName name="Fax" localSheetId="1">#REF!</definedName>
    <definedName name="FCode" localSheetId="1" hidden="1">#REF!</definedName>
    <definedName name="February" localSheetId="1">#REF!</definedName>
    <definedName name="FF" localSheetId="1">#REF!</definedName>
    <definedName name="fff" localSheetId="1">#REF!</definedName>
    <definedName name="FFROHS" localSheetId="1">#REF!</definedName>
    <definedName name="FFROHSCHUKU" localSheetId="1">#REF!</definedName>
    <definedName name="First_Qtr_Pd">[37]Control!$B$7</definedName>
    <definedName name="First_Yr_Pd">[37]Control!$B$10</definedName>
    <definedName name="FJ" localSheetId="1">#REF!</definedName>
    <definedName name="FRC">[88]Main!$C$9</definedName>
    <definedName name="G" localSheetId="1">#REF!</definedName>
    <definedName name="G_C">[89]Sum!$F$2</definedName>
    <definedName name="G_ME" localSheetId="1">#REF!</definedName>
    <definedName name="gc">[91]gvl!$N$28</definedName>
    <definedName name="GG" localSheetId="1">#REF!</definedName>
    <definedName name="GH" localSheetId="1">#REF!</definedName>
    <definedName name="gia" localSheetId="1">#REF!</definedName>
    <definedName name="Gia_CT" localSheetId="1">#REF!</definedName>
    <definedName name="gia_tien" localSheetId="1">#REF!</definedName>
    <definedName name="gia_tien_BTN" localSheetId="1">#REF!</definedName>
    <definedName name="Gia_VT" localSheetId="1">#REF!</definedName>
    <definedName name="giaca">'[92]dg-VTu'!$C$6:$F$55</definedName>
    <definedName name="GIAVLIEUTN" localSheetId="1">#REF!</definedName>
    <definedName name="Giocong" localSheetId="1">#REF!</definedName>
    <definedName name="gl3p" localSheetId="1">#REF!</definedName>
    <definedName name="GoBack">[69]KLHT!GoBack</definedName>
    <definedName name="GROSS" localSheetId="1">#REF!</definedName>
    <definedName name="GROUP" localSheetId="1">#REF!</definedName>
    <definedName name="gsktxd">[56]!gsktxd</definedName>
    <definedName name="GT" localSheetId="1">#REF!</definedName>
    <definedName name="GTXL" localSheetId="1">#REF!</definedName>
    <definedName name="GuidText" localSheetId="1">#REF!</definedName>
    <definedName name="gvl">[94]GVL!$A$6:$F$131</definedName>
    <definedName name="gxxe2003">'[95]P1012001'!$A$6:$E$117</definedName>
    <definedName name="gxxe20032">'[95]P1012001'!$A$6:$E$117</definedName>
    <definedName name="h" localSheetId="1" hidden="1">#REF!</definedName>
    <definedName name="H_THUCHTHH" localSheetId="1">#REF!</definedName>
    <definedName name="H_THUCTT" localSheetId="1">#REF!</definedName>
    <definedName name="HDGT">[44]DGiaT!$B$1:$K$1</definedName>
    <definedName name="HDGTN">[44]DGiaTN!$C$1:$H$1</definedName>
    <definedName name="heä_soá_sình_laày" localSheetId="1">#REF!</definedName>
    <definedName name="Hello">[52]XL4Poppy!$A$15</definedName>
    <definedName name="heso">'[42]DAM NEN HC'!$S$14:$T$64</definedName>
    <definedName name="HG" localSheetId="1">#REF!</definedName>
    <definedName name="HH" localSheetId="1">#REF!</definedName>
    <definedName name="hhhh" localSheetId="1">#REF!</definedName>
    <definedName name="HHTT" localSheetId="1">#REF!</definedName>
    <definedName name="HiddenRows" localSheetId="1" hidden="1">#REF!</definedName>
    <definedName name="hien" localSheetId="1">#REF!</definedName>
    <definedName name="HOME_MANP" localSheetId="1">#REF!</definedName>
    <definedName name="HOMEOFFICE_COST" localSheetId="1">#REF!</definedName>
    <definedName name="hostfee">'[34]Financ. Overview'!$H$12</definedName>
    <definedName name="hoten" localSheetId="1">#REF!</definedName>
    <definedName name="Hoü_vaì_tãn" localSheetId="1">#REF!</definedName>
    <definedName name="HSBJ" localSheetId="1">#REF!</definedName>
    <definedName name="hsdc" localSheetId="1">#REF!</definedName>
    <definedName name="hsdc1" localSheetId="1">#REF!</definedName>
    <definedName name="HSDN" localSheetId="1">#REF!</definedName>
    <definedName name="HSHH" localSheetId="1">#REF!</definedName>
    <definedName name="HSHHUT" localSheetId="1">#REF!</definedName>
    <definedName name="hsk" localSheetId="1">#REF!</definedName>
    <definedName name="hskd" localSheetId="1">#REF!</definedName>
    <definedName name="HSKJ" localSheetId="1">#REF!</definedName>
    <definedName name="hskk" localSheetId="1">#REF!</definedName>
    <definedName name="hskk1">[23]chitiet!$D$4</definedName>
    <definedName name="HSKK35" localSheetId="1">#REF!</definedName>
    <definedName name="hslx" localSheetId="1">#REF!</definedName>
    <definedName name="hslxh" localSheetId="1">#REF!</definedName>
    <definedName name="HSLXP" localSheetId="1">#REF!</definedName>
    <definedName name="HSNC">[54]Du_lieu!$C$6</definedName>
    <definedName name="HSSL" localSheetId="1">#REF!</definedName>
    <definedName name="HSVC1" localSheetId="1">#REF!</definedName>
    <definedName name="HSVC2" localSheetId="1">#REF!</definedName>
    <definedName name="HSVC3" localSheetId="1">#REF!</definedName>
    <definedName name="HT" localSheetId="1">#REF!</definedName>
    <definedName name="HTHH" localSheetId="1">#REF!</definedName>
    <definedName name="HTM">[39]Sheet1!$H$35:$L$35,[39]Sheet1!$N$35,[39]Sheet1!$P$35,[39]Sheet1!$O$36,[39]Sheet1!$O$30,[39]Sheet1!$P$29,[39]Sheet1!$N$29,[39]Sheet1!$H$29:$L$29,[39]Sheet1!$N$24:$P$24,[39]Sheet1!$L$24,[39]Sheet1!$G$24,[39]Sheet1!$E$24,[39]Sheet1!$C$24,[39]Sheet1!$C$22:$I$23,[39]Sheet1!$L$22:$R$23,[39]Sheet1!$K$21,[39]Sheet1!$B$21,[39]Sheet1!$H$20,[39]Sheet1!$Q$20,[39]Sheet1!$K$19,[39]Sheet1!$N$18,[39]Sheet1!$B$19,[39]Sheet1!$E$18,[39]Sheet1!$B$17,[39]Sheet1!$K$17,[39]Sheet1!$L$14:$R$16,[39]Sheet1!$C$16,[39]Sheet1!$C$14:$I$16,[39]Sheet1!$E$13,[39]Sheet1!$N$13,[39]Sheet1!$K$12</definedName>
    <definedName name="HTNC" localSheetId="1">#REF!</definedName>
    <definedName name="HTVL" localSheetId="1">#REF!</definedName>
    <definedName name="HY" localSheetId="1">#REF!</definedName>
    <definedName name="I" localSheetId="1">#REF!</definedName>
    <definedName name="IDLAB_COST" localSheetId="1">#REF!</definedName>
    <definedName name="II" localSheetId="1">#REF!</definedName>
    <definedName name="IND_LAB" localSheetId="1">#REF!</definedName>
    <definedName name="INDMANP" localSheetId="1">#REF!</definedName>
    <definedName name="IV" localSheetId="1">#REF!</definedName>
    <definedName name="j" localSheetId="1">#REF!</definedName>
    <definedName name="j356C8" localSheetId="1">#REF!</definedName>
    <definedName name="ja" localSheetId="1">#REF!</definedName>
    <definedName name="JAN" localSheetId="1">#REF!</definedName>
    <definedName name="JANBAOJIA" localSheetId="1">#REF!</definedName>
    <definedName name="JANBAOJIATWO" localSheetId="1">#REF!</definedName>
    <definedName name="JANCHUKU" localSheetId="1">#REF!</definedName>
    <definedName name="January" localSheetId="1">#REF!</definedName>
    <definedName name="JBAOJIA" localSheetId="1">#REF!</definedName>
    <definedName name="JCHUKU" localSheetId="1">#REF!</definedName>
    <definedName name="jean">[97]Tires99!$L$50:$L$50</definedName>
    <definedName name="JIAGE" localSheetId="1">#REF!</definedName>
    <definedName name="JIAYO" localSheetId="1">#REF!</definedName>
    <definedName name="JJ" localSheetId="1">#REF!</definedName>
    <definedName name="JJJ" localSheetId="1">#REF!</definedName>
    <definedName name="JP" localSheetId="1">#REF!</definedName>
    <definedName name="JS" localSheetId="1">#REF!</definedName>
    <definedName name="JY" localSheetId="1">#REF!</definedName>
    <definedName name="K" localSheetId="1">#REF!</definedName>
    <definedName name="K_1">[98]!K_1</definedName>
    <definedName name="K_2">[98]!K_2</definedName>
    <definedName name="k2b" localSheetId="1">#REF!</definedName>
    <definedName name="kcong" localSheetId="1">#REF!</definedName>
    <definedName name="KEKK" localSheetId="1">#REF!</definedName>
    <definedName name="KH" localSheetId="1">#REF!</definedName>
    <definedName name="KH_Chang" localSheetId="1">#REF!</definedName>
    <definedName name="KHKQKD">'[99]DL1'!$K$2:$K$22</definedName>
    <definedName name="khltk">[100]MHSCT!$U$7:$U$21</definedName>
    <definedName name="KHOILUONGTL">[101]TienLuong!$Q$7:$Q$2175</definedName>
    <definedName name="KHTHUE">'[99]DL2'!$B$2:$B$22</definedName>
    <definedName name="kkk" localSheetId="1" hidden="1">#REF!</definedName>
    <definedName name="KKKK" localSheetId="1" hidden="1">#REF!</definedName>
    <definedName name="kkkkk" localSheetId="1" hidden="1">#REF!</definedName>
    <definedName name="KL_C">[89]Sum!$F$1</definedName>
    <definedName name="kl_ME" localSheetId="1">#REF!</definedName>
    <definedName name="KLTHDN" localSheetId="1">#REF!</definedName>
    <definedName name="KLVANKHUON" localSheetId="1">#REF!</definedName>
    <definedName name="KLVLD">[102]ChiTietDZ!$I$8:$I$1296</definedName>
    <definedName name="KLVLD1">[102]VuaBT!$H$7:$H$63</definedName>
    <definedName name="kno">[35]gvl!$Q$59</definedName>
    <definedName name="kp1ph" localSheetId="1">#REF!</definedName>
    <definedName name="KPR">[31]ZZZXXCK35KANRI!$B$2:$B$8</definedName>
    <definedName name="KSTK" localSheetId="1">#REF!</definedName>
    <definedName name="KUCHUN" localSheetId="1">#REF!</definedName>
    <definedName name="KVC" localSheetId="1">#REF!</definedName>
    <definedName name="KY0">[28]BXLDL!$D$2:$D$54</definedName>
    <definedName name="l">[31]ZZZXXCK35KANRI!$B$9:$B$38</definedName>
    <definedName name="L_mong" localSheetId="1">#REF!</definedName>
    <definedName name="lapa">'[24]CT Thang Mo'!$B$350:$H$350</definedName>
    <definedName name="lapb">'[24]CT Thang Mo'!$B$370:$H$370</definedName>
    <definedName name="lapc">'[24]CT Thang Mo'!$B$390:$H$390</definedName>
    <definedName name="Last_Qtr_Pd">[37]Control!$B$8</definedName>
    <definedName name="Last_Yr_Pd">[37]Control!$B$11</definedName>
    <definedName name="LastQtrIndex">[37]Control!$B$12</definedName>
    <definedName name="LastYrIndex">[37]Control!$B$13</definedName>
    <definedName name="lbcnckt">[103]!lbcnckt</definedName>
    <definedName name="LINE" localSheetId="1">#REF!</definedName>
    <definedName name="list" localSheetId="1">#REF!</definedName>
    <definedName name="list01" localSheetId="1">#REF!</definedName>
    <definedName name="list02" localSheetId="1">#REF!</definedName>
    <definedName name="list03" localSheetId="1">#REF!</definedName>
    <definedName name="list04" localSheetId="1">#REF!</definedName>
    <definedName name="list05" localSheetId="1">#REF!</definedName>
    <definedName name="list06" localSheetId="1">#REF!</definedName>
    <definedName name="LK_hathe" localSheetId="1">#REF!</definedName>
    <definedName name="LLLL" localSheetId="1">#REF!</definedName>
    <definedName name="Lmk" localSheetId="1">#REF!</definedName>
    <definedName name="LN" localSheetId="1">#REF!</definedName>
    <definedName name="Loai_TD" localSheetId="1">#REF!</definedName>
    <definedName name="LOC" localSheetId="1">#REF!</definedName>
    <definedName name="lVC" localSheetId="1">#REF!</definedName>
    <definedName name="m" localSheetId="1">#REF!</definedName>
    <definedName name="M102bnnc" localSheetId="1">#REF!</definedName>
    <definedName name="M102bnvl" localSheetId="1">#REF!</definedName>
    <definedName name="M10aa1p" localSheetId="1">#REF!</definedName>
    <definedName name="M10aanc" localSheetId="1">#REF!</definedName>
    <definedName name="M10aavc" localSheetId="1">#REF!</definedName>
    <definedName name="M10aavl" localSheetId="1">#REF!</definedName>
    <definedName name="M10banc" localSheetId="1">#REF!</definedName>
    <definedName name="M10bavl" localSheetId="1">#REF!</definedName>
    <definedName name="M122bnnc">'[46]CHITIET VL-NC'!$G$141</definedName>
    <definedName name="M122bnvl">'[46]CHITIET VL-NC'!$G$136</definedName>
    <definedName name="M12aavl" localSheetId="1">#REF!</definedName>
    <definedName name="M12ba3p" localSheetId="1">#REF!</definedName>
    <definedName name="M12banc" localSheetId="1">#REF!</definedName>
    <definedName name="M12bavl" localSheetId="1">#REF!</definedName>
    <definedName name="M12bb1p" localSheetId="1">#REF!</definedName>
    <definedName name="M12bbnc" localSheetId="1">#REF!</definedName>
    <definedName name="M12bbvl" localSheetId="1">#REF!</definedName>
    <definedName name="M12bnnc" localSheetId="1">#REF!</definedName>
    <definedName name="M12bnvl" localSheetId="1">#REF!</definedName>
    <definedName name="M12cbnc">'[46]CHITIET VL-NC'!$G$222</definedName>
    <definedName name="M12cbvl">'[46]CHITIET VL-NC'!$G$217</definedName>
    <definedName name="M142bnnc">'[46]CHITIET VL-NC'!$G$162</definedName>
    <definedName name="M142bnvl">'[46]CHITIET VL-NC'!$G$157</definedName>
    <definedName name="M14bb1p" localSheetId="1">#REF!</definedName>
    <definedName name="M14bbnc" localSheetId="1">#REF!</definedName>
    <definedName name="M14bbvc" localSheetId="1">#REF!</definedName>
    <definedName name="M14bbvl" localSheetId="1">#REF!</definedName>
    <definedName name="M8a" localSheetId="1">#REF!</definedName>
    <definedName name="M8aa" localSheetId="1">#REF!</definedName>
    <definedName name="m8aanc" localSheetId="1">#REF!</definedName>
    <definedName name="m8aavl" localSheetId="1">#REF!</definedName>
    <definedName name="ma">[104]XL4Poppy!$A$26</definedName>
    <definedName name="MA_DG66">'[105]DG-LAP6'!$A$1:$G$957</definedName>
    <definedName name="Ma3pnc" localSheetId="1">#REF!</definedName>
    <definedName name="Ma3pvl" localSheetId="1">#REF!</definedName>
    <definedName name="Maa3pnc" localSheetId="1">#REF!</definedName>
    <definedName name="Maa3pvl" localSheetId="1">#REF!</definedName>
    <definedName name="Macro2" localSheetId="1">#REF!</definedName>
    <definedName name="Macro3" localSheetId="1">#REF!</definedName>
    <definedName name="MADONGIA">[101]TienLuong!$F$6:$F$2175</definedName>
    <definedName name="MADONVI">OFFSET([84]NGUON!$C:$C,COUNTA([84]NGUON!$C:$C)-1,0,1)</definedName>
    <definedName name="MAJ_CON_EQP" localSheetId="1">#REF!</definedName>
    <definedName name="MakeIt">[52]XL4Poppy!$A$26</definedName>
    <definedName name="MaNV" localSheetId="1">#REF!</definedName>
    <definedName name="___MAÕ_HAØNG">#REF!</definedName>
    <definedName name="___MAÕ_SOÁ_THUEÁ">#REF!</definedName>
    <definedName name="March" localSheetId="1">#REF!</definedName>
    <definedName name="MARCHBAOJIA" localSheetId="1">#REF!</definedName>
    <definedName name="marchbiajia" localSheetId="1">#REF!</definedName>
    <definedName name="MARCHCHUKU" localSheetId="1">#REF!</definedName>
    <definedName name="MASO">[28]BXLDL!$B$2:$B$54</definedName>
    <definedName name="matit">[35]gvl!$Q$69</definedName>
    <definedName name="MATK">[77]DMTK!$A$4:$A$238</definedName>
    <definedName name="MAVANKHUON" localSheetId="1">#REF!</definedName>
    <definedName name="MAVL">'[106]Dinh Muc VT'!$F$4:$F$848</definedName>
    <definedName name="MAVLD">[102]ChiTietDZ!$D$8:$D$1296</definedName>
    <definedName name="MAVLD1">[102]VuaBT!$B$7:$B$63</definedName>
    <definedName name="MAVLTHDN" localSheetId="1">#REF!</definedName>
    <definedName name="May" localSheetId="1">#REF!</definedName>
    <definedName name="MAYCHUKU" localSheetId="1">#REF!</definedName>
    <definedName name="mayjiage" localSheetId="1">#REF!</definedName>
    <definedName name="Mba1p" localSheetId="1">#REF!</definedName>
    <definedName name="Mba3p" localSheetId="1">#REF!</definedName>
    <definedName name="Mbb3p" localSheetId="1">#REF!</definedName>
    <definedName name="Mbn1p">'[58]TDTKP (2)'!$L$290</definedName>
    <definedName name="MBnc" localSheetId="1">#REF!</definedName>
    <definedName name="MBvl" localSheetId="1">#REF!</definedName>
    <definedName name="MC" localSheetId="1">#REF!</definedName>
    <definedName name="MG_A" localSheetId="1">#REF!</definedName>
    <definedName name="MING" localSheetId="1">#REF!</definedName>
    <definedName name="mod" localSheetId="1">#REF!,#REF!,#REF!,#REF!,#REF!</definedName>
    <definedName name="Module.Prix_SMC" localSheetId="1">Module.Prix_SMC</definedName>
    <definedName name="Module1.cplhsmt">[103]!Module1.cplhsmt</definedName>
    <definedName name="Module1.cptdhsmt">[103]!Module1.cptdhsmt</definedName>
    <definedName name="Module1.cptdtdt">[103]!Module1.cptdtdt</definedName>
    <definedName name="Module1.cptdtkkt">[103]!Module1.cptdtkkt</definedName>
    <definedName name="Module1.gsktxd">[103]!Module1.gsktxd</definedName>
    <definedName name="Module1.qlda">[103]!Module1.qlda</definedName>
    <definedName name="Module1.tinhqt">[103]!Module1.tinhqt</definedName>
    <definedName name="mong1pm" localSheetId="1">#REF!</definedName>
    <definedName name="mong3pm" localSheetId="1">#REF!</definedName>
    <definedName name="mongct" localSheetId="1">#REF!</definedName>
    <definedName name="monght" localSheetId="1">#REF!</definedName>
    <definedName name="mongHTDL" localSheetId="1">#REF!</definedName>
    <definedName name="mongHTHH" localSheetId="1">#REF!</definedName>
    <definedName name="mongneo1pm" localSheetId="1">#REF!</definedName>
    <definedName name="mongneo3pm" localSheetId="1">#REF!</definedName>
    <definedName name="mongneoct" localSheetId="1">#REF!</definedName>
    <definedName name="mongneoht" localSheetId="1">#REF!</definedName>
    <definedName name="mongneoHTDL" localSheetId="1">#REF!</definedName>
    <definedName name="mongneoHTHH" localSheetId="1">#REF!</definedName>
    <definedName name="month" localSheetId="1">#REF!</definedName>
    <definedName name="Morning">[52]XL4Poppy!$C$39</definedName>
    <definedName name="Moùng" localSheetId="1">#REF!</definedName>
    <definedName name="MSCT" localSheetId="1">#REF!</definedName>
    <definedName name="MTC1P" localSheetId="1">#REF!</definedName>
    <definedName name="MTC3P" localSheetId="1">#REF!</definedName>
    <definedName name="MTCHC">[107]TNHCHINH!$K$38</definedName>
    <definedName name="MTCMB" localSheetId="1">#REF!</definedName>
    <definedName name="MTMAC12" localSheetId="1">#REF!</definedName>
    <definedName name="mtram" localSheetId="1">#REF!</definedName>
    <definedName name="MULTIPLICA" localSheetId="1">#REF!</definedName>
    <definedName name="n" localSheetId="1">#REF!</definedName>
    <definedName name="N1IN">'[49]TONGKE3p '!$U$295</definedName>
    <definedName name="n1pig" localSheetId="1">#REF!</definedName>
    <definedName name="N1pIGnc" localSheetId="1">#REF!</definedName>
    <definedName name="N1pIGvc" localSheetId="1">#REF!</definedName>
    <definedName name="N1pIGvl" localSheetId="1">#REF!</definedName>
    <definedName name="n1pind" localSheetId="1">#REF!</definedName>
    <definedName name="N1pINDnc" localSheetId="1">#REF!</definedName>
    <definedName name="N1pINDvc" localSheetId="1">#REF!</definedName>
    <definedName name="N1pINDvl" localSheetId="1">#REF!</definedName>
    <definedName name="n1ping" localSheetId="1">#REF!</definedName>
    <definedName name="N1pINGnc" localSheetId="1">#REF!</definedName>
    <definedName name="N1pINGvc" localSheetId="1">#REF!</definedName>
    <definedName name="N1pINGvl" localSheetId="1">#REF!</definedName>
    <definedName name="n1pint" localSheetId="1">#REF!</definedName>
    <definedName name="N1pINTnc" localSheetId="1">#REF!</definedName>
    <definedName name="N1pINTvc" localSheetId="1">#REF!</definedName>
    <definedName name="N1pINTvl" localSheetId="1">#REF!</definedName>
    <definedName name="N1pNLnc" localSheetId="1">#REF!</definedName>
    <definedName name="N1pNLvc" localSheetId="1">#REF!</definedName>
    <definedName name="N1pNLvl" localSheetId="1">#REF!</definedName>
    <definedName name="NA" localSheetId="1">#REF!</definedName>
    <definedName name="Ñaép_ñaát" localSheetId="1">#REF!</definedName>
    <definedName name="NAME" localSheetId="1">#REF!</definedName>
    <definedName name="NamPS">[51]Start!$D$5</definedName>
    <definedName name="Ñaøo_ñaát_tieáp_ñòa" localSheetId="1">#REF!</definedName>
    <definedName name="nc" localSheetId="1">#REF!</definedName>
    <definedName name="NC1P" localSheetId="1">#REF!</definedName>
    <definedName name="NC3P" localSheetId="1">#REF!</definedName>
    <definedName name="NCBD100" localSheetId="1">#REF!</definedName>
    <definedName name="NCBD200" localSheetId="1">#REF!</definedName>
    <definedName name="NCBD250" localSheetId="1">#REF!</definedName>
    <definedName name="NCcap0.7" localSheetId="1">#REF!</definedName>
    <definedName name="NCcap1" localSheetId="1">#REF!</definedName>
    <definedName name="NCCT3p" localSheetId="1">#REF!</definedName>
    <definedName name="NCHC">[107]TNHCHINH!$J$38</definedName>
    <definedName name="nctram" localSheetId="1">#REF!</definedName>
    <definedName name="NCVC100" localSheetId="1">#REF!</definedName>
    <definedName name="NCVC200" localSheetId="1">#REF!</definedName>
    <definedName name="NCVC250" localSheetId="1">#REF!</definedName>
    <definedName name="NCVC3P" localSheetId="1">#REF!</definedName>
    <definedName name="NET" localSheetId="1">#REF!</definedName>
    <definedName name="NET_1" localSheetId="1">#REF!</definedName>
    <definedName name="NET_ANA" localSheetId="1">#REF!</definedName>
    <definedName name="NET_ANA_1" localSheetId="1">#REF!</definedName>
    <definedName name="NET_ANA_2" localSheetId="1">#REF!</definedName>
    <definedName name="NGANHANG">OFFSET([84]NGUON!$F:$F,COUNTIF([84]NGUON!$F:$F,"&lt;&gt;0")-1,0,1)</definedName>
    <definedName name="NGAØY" localSheetId="1">#REF!</definedName>
    <definedName name="NGAY">OFFSET([84]NGUON!$B:$B,COUNTA([84]NGUON!$B:$B)-1,0,1)</definedName>
    <definedName name="NH" localSheetId="1">#REF!</definedName>
    <definedName name="NHAÂN_COÂNG" localSheetId="1">BTRAM</definedName>
    <definedName name="Nhapsolieu" localSheetId="1">#REF!</definedName>
    <definedName name="nhn" localSheetId="1">#REF!</definedName>
    <definedName name="NHot" localSheetId="1">#REF!</definedName>
    <definedName name="nig" localSheetId="1">#REF!</definedName>
    <definedName name="NIG13p">'[49]TONGKE3p '!$T$295</definedName>
    <definedName name="nig1p" localSheetId="1">#REF!</definedName>
    <definedName name="nig3p" localSheetId="1">#REF!</definedName>
    <definedName name="NIGnc" localSheetId="1">#REF!</definedName>
    <definedName name="nignc1p" localSheetId="1">#REF!</definedName>
    <definedName name="NIGvc" localSheetId="1">#REF!</definedName>
    <definedName name="NIGvl" localSheetId="1">#REF!</definedName>
    <definedName name="nigvl1p" localSheetId="1">#REF!</definedName>
    <definedName name="nin" localSheetId="1">#REF!</definedName>
    <definedName name="nin1903p" localSheetId="1">#REF!</definedName>
    <definedName name="NIN190nc" localSheetId="1">#REF!</definedName>
    <definedName name="NIN190vl" localSheetId="1">#REF!</definedName>
    <definedName name="nin2903p">[58]TONGKE3p!$Y$110</definedName>
    <definedName name="nin3p" localSheetId="1">#REF!</definedName>
    <definedName name="nind" localSheetId="1">#REF!</definedName>
    <definedName name="nind1p" localSheetId="1">#REF!</definedName>
    <definedName name="nind3p" localSheetId="1">#REF!</definedName>
    <definedName name="NINDnc" localSheetId="1">#REF!</definedName>
    <definedName name="nindnc1p" localSheetId="1">#REF!</definedName>
    <definedName name="NINDvc" localSheetId="1">#REF!</definedName>
    <definedName name="NINDvl" localSheetId="1">#REF!</definedName>
    <definedName name="nindvl1p" localSheetId="1">#REF!</definedName>
    <definedName name="ning1p" localSheetId="1">#REF!</definedName>
    <definedName name="ningnc1p" localSheetId="1">#REF!</definedName>
    <definedName name="ningvl1p" localSheetId="1">#REF!</definedName>
    <definedName name="NINnc" localSheetId="1">#REF!</definedName>
    <definedName name="nint1p" localSheetId="1">#REF!</definedName>
    <definedName name="nintnc1p" localSheetId="1">#REF!</definedName>
    <definedName name="nintvl1p" localSheetId="1">#REF!</definedName>
    <definedName name="NINvc" localSheetId="1">#REF!</definedName>
    <definedName name="NINvl" localSheetId="1">#REF!</definedName>
    <definedName name="nl" localSheetId="1">#REF!</definedName>
    <definedName name="NL12nc" localSheetId="1">#REF!</definedName>
    <definedName name="NL12vl" localSheetId="1">#REF!</definedName>
    <definedName name="nl1p" localSheetId="1">#REF!</definedName>
    <definedName name="nl3p" localSheetId="1">#REF!</definedName>
    <definedName name="nlht" localSheetId="1">#REF!</definedName>
    <definedName name="nlnc3p">'[110]CHITIET VL-NC-TT1p'!$G$260</definedName>
    <definedName name="nlnc3pha">'[58]CHITIET VL-NC-DDTT3PHA '!$G$426</definedName>
    <definedName name="NLTK1p" localSheetId="1">#REF!</definedName>
    <definedName name="nlvl1">[23]chitiet!$G$302</definedName>
    <definedName name="nlvl3p">'[58]CHITIET VL-NC-TT1p'!$G$245</definedName>
    <definedName name="nn" localSheetId="1">#REF!</definedName>
    <definedName name="nn1p" localSheetId="1">#REF!</definedName>
    <definedName name="nn3p" localSheetId="1">#REF!</definedName>
    <definedName name="No" localSheetId="1">#REF!</definedName>
    <definedName name="NOIDUNG">OFFSET([84]NGUON!$H:$H,COUNTA([84]NGUON!$H:$H)-1,0,1)</definedName>
    <definedName name="___ÑÔN_GIAÙ">#REF!</definedName>
    <definedName name="NOW" localSheetId="1">#REF!</definedName>
    <definedName name="nsl" localSheetId="1">#REF!</definedName>
    <definedName name="NToS">[111]!NToS</definedName>
    <definedName name="Number_Qtrs">[37]Control!$B$9</definedName>
    <definedName name="nuoc">[61]gvl!$N$38</definedName>
    <definedName name="nx" localSheetId="1">#REF!</definedName>
    <definedName name="OrderTable" localSheetId="1" hidden="1">#REF!</definedName>
    <definedName name="osc" localSheetId="1">#REF!</definedName>
    <definedName name="PAPELLINER" localSheetId="1">#REF!</definedName>
    <definedName name="PAPER_LINER" localSheetId="1">#REF!</definedName>
    <definedName name="PER">[31]ZZZXXCK35KANRI!$B$9:$B$37</definedName>
    <definedName name="per0">[31]ZZZXXCK35KANRI!$B$9:$B$38</definedName>
    <definedName name="PersonSelectionRange" localSheetId="1">#REF!</definedName>
    <definedName name="Phanbothue" localSheetId="1">#REF!</definedName>
    <definedName name="Phone" localSheetId="1">#REF!</definedName>
    <definedName name="phu_luc_vua" localSheetId="1">#REF!</definedName>
    <definedName name="PK" localSheetId="1">#REF!</definedName>
    <definedName name="PLANENE99" localSheetId="1">#REF!</definedName>
    <definedName name="PM">[113]IBASE!$AH$16:$AV$110</definedName>
    <definedName name="Poppy">[52]XL4Poppy!$C$27</definedName>
    <definedName name="pp_1XDM" localSheetId="1">#REF!</definedName>
    <definedName name="pp_3NC" localSheetId="1">#REF!</definedName>
    <definedName name="pp_3XDM" localSheetId="1">#REF!</definedName>
    <definedName name="pr_toolbox">[34]Toolbox!$A$3:$I$80</definedName>
    <definedName name="PRECIO" localSheetId="1">#REF!</definedName>
    <definedName name="PRICE" localSheetId="1">#REF!</definedName>
    <definedName name="PRICE1" localSheetId="1">#REF!</definedName>
    <definedName name="Print_Area_MI">[114]ESTI.!$A$1:$U$52</definedName>
    <definedName name="Print_Titles_MI" localSheetId="1">#REF!</definedName>
    <definedName name="PRINTA" localSheetId="1">#REF!</definedName>
    <definedName name="PRINTB" localSheetId="1">#REF!</definedName>
    <definedName name="PRINTC" localSheetId="1">#REF!</definedName>
    <definedName name="Prix_SMC" localSheetId="1">Prix_SMC</definedName>
    <definedName name="PRO">[31]ZZZXXCK35KANRI!$B$38:$B$45</definedName>
    <definedName name="ProdForm" localSheetId="1" hidden="1">#REF!</definedName>
    <definedName name="Product" localSheetId="1" hidden="1">#REF!</definedName>
    <definedName name="PROPOSAL" localSheetId="1">#REF!</definedName>
    <definedName name="PT_Duong" localSheetId="1">#REF!</definedName>
    <definedName name="ptdg" localSheetId="1">#REF!</definedName>
    <definedName name="PTDG_cau" localSheetId="1">#REF!</definedName>
    <definedName name="PtichDTL" localSheetId="1">PtichDTL</definedName>
    <definedName name="PTNC" localSheetId="1">#REF!</definedName>
    <definedName name="qlda">[56]!qlda</definedName>
    <definedName name="Quarter">[70]!Quarter</definedName>
    <definedName name="Quarters">[37]Xaxis!$C$4:$I$4</definedName>
    <definedName name="QUERY_DATA" localSheetId="1">#REF!</definedName>
    <definedName name="QW" localSheetId="1">#REF!</definedName>
    <definedName name="ra11p" localSheetId="1">#REF!</definedName>
    <definedName name="ra13p" localSheetId="1">#REF!</definedName>
    <definedName name="rack1" localSheetId="1">#REF!</definedName>
    <definedName name="rack2" localSheetId="1">#REF!</definedName>
    <definedName name="rack3" localSheetId="1">#REF!</definedName>
    <definedName name="rack4" localSheetId="1">#REF!</definedName>
    <definedName name="Range">OFFSET('[36]Summary IS Analysis'!$DM$28,0,MATCH('[36]Summary IS Analysis'!$D$9,'[36]Summary IS Analysis'!$DN$28:$EK$28,0)-12,3,13)</definedName>
    <definedName name="range1">OFFSET('[36]Summary IS Analysis'!$DM$28,0,MATCH('[36]Summary IS Analysis'!$D$9,'[36]Summary IS Analysis'!$DN$28:$EK$28,0)-12,3,13)</definedName>
    <definedName name="RangeActuals">OFFSET('[36]Summary IS Analysis'!$DM$28,MATCH('[36]Summary IS Analysis'!$DP1,'[36]Summary IS Analysis'!$DM$29:$DM$30,0),MATCH('[36]Summary IS Analysis'!$D$9,'[36]Summary IS Analysis'!$DN$28:$EK$28,0)-12,1,13)</definedName>
    <definedName name="rangebudget">OFFSET('[36]Summary IS Analysis'!$DM$28,MATCH('[36]Summary IS Analysis'!$DP1,'[36]Summary IS Analysis'!$DM$29:$DM$30,0),MATCH('[36]Summary IS Analysis'!$D$9,'[36]Summary IS Analysis'!$DN$28:$EK$28,0)-12,1,13)</definedName>
    <definedName name="rangeincome">OFFSET('[36]Summary IS Analysis'!$DM$32,0,MATCH('[36]Summary IS Analysis'!$D$9,'[36]Summary IS Analysis'!$DN$32:$EK$32,0)-12,2,13)</definedName>
    <definedName name="rangeincome1">OFFSET('[36]Summary IS Analysis'!$DM$32,0,MATCH('[36]Summary IS Analysis'!$D$9,'[36]Summary IS Analysis'!$DN$32:$EK$32,0)-12,2,13)</definedName>
    <definedName name="RANK" localSheetId="1">#REF!</definedName>
    <definedName name="RB" localSheetId="1">#REF!</definedName>
    <definedName name="RCArea" localSheetId="1" hidden="1">#REF!</definedName>
    <definedName name="REA">[31]ZZZXXCK35KANRI!$B$46:$B$67</definedName>
    <definedName name="RecordCount" localSheetId="1">#REF!</definedName>
    <definedName name="Recorder" localSheetId="1" hidden="1">#REF!</definedName>
    <definedName name="RESULT99" localSheetId="1">#REF!</definedName>
    <definedName name="RESUMEN" localSheetId="1">#REF!</definedName>
    <definedName name="RFP003A" localSheetId="1">#REF!</definedName>
    <definedName name="RFP003B" localSheetId="1">#REF!</definedName>
    <definedName name="RFP003C" localSheetId="1">#REF!</definedName>
    <definedName name="RFP003D" localSheetId="1">#REF!</definedName>
    <definedName name="RFP003E" localSheetId="1">#REF!</definedName>
    <definedName name="RFP003F" localSheetId="1">#REF!</definedName>
    <definedName name="RQ" localSheetId="1">#REF!</definedName>
    <definedName name="rrrr" localSheetId="1">#REF!</definedName>
    <definedName name="s">[115]COMMSUM!$U$6</definedName>
    <definedName name="s_c_list">[116]Toolbox!$A$7:$H$969</definedName>
    <definedName name="sau">'[8]Chiet tinh dz35'!$H$4</definedName>
    <definedName name="SAV" localSheetId="1">#REF!</definedName>
    <definedName name="SB">[113]IBASE!$AH$7:$AL$14</definedName>
    <definedName name="SC" localSheetId="1">#REF!</definedName>
    <definedName name="ScaleLabel">[117]Control!$C$2:$C$4</definedName>
    <definedName name="ScaleMultiplier">[117]Control!$B$2:$B$4</definedName>
    <definedName name="ScaleType">'[37]C'!$B$4</definedName>
    <definedName name="SCH" localSheetId="1">#REF!</definedName>
    <definedName name="scr">[119]gVL!$Q$33</definedName>
    <definedName name="sd1p" localSheetId="1">#REF!</definedName>
    <definedName name="sd3p" localSheetId="1">#REF!</definedName>
    <definedName name="SDDK" localSheetId="1">#REF!</definedName>
    <definedName name="sdlfee">'[34]Financ. Overview'!$H$13</definedName>
    <definedName name="SDMONG" localSheetId="1">#REF!</definedName>
    <definedName name="sdo">[91]gvl!$N$35</definedName>
    <definedName name="selection" localSheetId="1">#REF!</definedName>
    <definedName name="SEP" localSheetId="1">#REF!</definedName>
    <definedName name="SEPCK" localSheetId="1">#REF!</definedName>
    <definedName name="SEPJIAGE" localSheetId="1">#REF!</definedName>
    <definedName name="sfeggsafasfas" localSheetId="1">#REF!</definedName>
    <definedName name="Sheet1" localSheetId="1">#REF!</definedName>
    <definedName name="sheetName" localSheetId="1">#REF!</definedName>
    <definedName name="sheetNo" localSheetId="1">#REF!</definedName>
    <definedName name="SheetNumber" localSheetId="1">#REF!</definedName>
    <definedName name="sht" localSheetId="1">#REF!</definedName>
    <definedName name="sht1p" localSheetId="1">#REF!</definedName>
    <definedName name="sht3p" localSheetId="1">#REF!</definedName>
    <definedName name="SIZE" localSheetId="1">#REF!</definedName>
    <definedName name="SL_CRD" localSheetId="1">#REF!</definedName>
    <definedName name="SL_CRS" localSheetId="1">#REF!</definedName>
    <definedName name="SL_CS" localSheetId="1">#REF!</definedName>
    <definedName name="SL_DD" localSheetId="1">#REF!</definedName>
    <definedName name="slBTLT1pm" localSheetId="1">#REF!</definedName>
    <definedName name="slBTLT3pm" localSheetId="1">#REF!</definedName>
    <definedName name="slBTLTct" localSheetId="1">#REF!</definedName>
    <definedName name="slBTLTHTDL" localSheetId="1">#REF!</definedName>
    <definedName name="slBTLTHTHH" localSheetId="1">#REF!</definedName>
    <definedName name="slchang1pm" localSheetId="1">#REF!</definedName>
    <definedName name="slchang3pm" localSheetId="1">#REF!</definedName>
    <definedName name="slchangct" localSheetId="1">#REF!</definedName>
    <definedName name="slchanght" localSheetId="1">#REF!</definedName>
    <definedName name="slchangHTDL" localSheetId="1">#REF!</definedName>
    <definedName name="slchangHTHH" localSheetId="1">#REF!</definedName>
    <definedName name="slmong1pm" localSheetId="1">#REF!</definedName>
    <definedName name="slmong3pm" localSheetId="1">#REF!</definedName>
    <definedName name="slmongct" localSheetId="1">#REF!</definedName>
    <definedName name="slmonght" localSheetId="1">#REF!</definedName>
    <definedName name="slmongHTDL" localSheetId="1">#REF!</definedName>
    <definedName name="slmongHTHH" localSheetId="1">#REF!</definedName>
    <definedName name="slmongneo1pm" localSheetId="1">#REF!</definedName>
    <definedName name="slmongneo3pm" localSheetId="1">#REF!</definedName>
    <definedName name="slmongneoct" localSheetId="1">#REF!</definedName>
    <definedName name="slmongneoht" localSheetId="1">#REF!</definedName>
    <definedName name="slmongneoHTDL" localSheetId="1">#REF!</definedName>
    <definedName name="slmongneoHTHH" localSheetId="1">#REF!</definedName>
    <definedName name="sltdll1pm" localSheetId="1">#REF!</definedName>
    <definedName name="sltdll3pm" localSheetId="1">#REF!</definedName>
    <definedName name="sltdllct" localSheetId="1">#REF!</definedName>
    <definedName name="sltdllHTDL" localSheetId="1">#REF!</definedName>
    <definedName name="sltdllHTHH" localSheetId="1">#REF!</definedName>
    <definedName name="slxa1pm" localSheetId="1">#REF!</definedName>
    <definedName name="slxa3pm" localSheetId="1">#REF!</definedName>
    <definedName name="slxact" localSheetId="1">#REF!</definedName>
    <definedName name="SO">OFFSET([84]NGUON!$A:$A,COUNTA([84]NGUON!$A:$A)-1,0,1)</definedName>
    <definedName name="___SOÁ_CTÖØ">#REF!</definedName>
    <definedName name="___SOÁ_LÖÔÏNG">#REF!</definedName>
    <definedName name="soc3p" localSheetId="1">#REF!</definedName>
    <definedName name="solar_ratio">'[121]POWER ASSUMPTIONS'!$H$7</definedName>
    <definedName name="solieu" localSheetId="1">#REF!</definedName>
    <definedName name="SOLUONG">'[106]Dinh Muc VT'!$J$4:$J$848</definedName>
    <definedName name="SORT" localSheetId="1">#REF!</definedName>
    <definedName name="SORT_AREA">'[114]DI-ESTI'!$A$8:$R$489</definedName>
    <definedName name="SOTIEN">OFFSET([84]NGUON!$I:$I,COUNTA([84]NGUON!$I:$I)-1,0,1)</definedName>
    <definedName name="SPEC" localSheetId="1">#REF!</definedName>
    <definedName name="SpecialPrice" localSheetId="1" hidden="1">#REF!</definedName>
    <definedName name="SPECSUMMARY" localSheetId="1">#REF!</definedName>
    <definedName name="SPEND" localSheetId="1">#REF!</definedName>
    <definedName name="SS" localSheetId="1">#REF!</definedName>
    <definedName name="ss7fee">'[34]Financ. Overview'!$H$18</definedName>
    <definedName name="st1p" localSheetId="1">#REF!</definedName>
    <definedName name="st3p" localSheetId="1">#REF!</definedName>
    <definedName name="STANDARCOSTAA" localSheetId="1">#REF!</definedName>
    <definedName name="STANDARCOSTC" localSheetId="1">#REF!</definedName>
    <definedName name="STANDARCOSTD" localSheetId="1">#REF!</definedName>
    <definedName name="Start_1" localSheetId="1">#REF!</definedName>
    <definedName name="Start_10" localSheetId="1">#REF!</definedName>
    <definedName name="Start_11" localSheetId="1">#REF!</definedName>
    <definedName name="Start_12" localSheetId="1">#REF!</definedName>
    <definedName name="Start_13" localSheetId="1">#REF!</definedName>
    <definedName name="Start_2" localSheetId="1">#REF!</definedName>
    <definedName name="Start_3" localSheetId="1">#REF!</definedName>
    <definedName name="Start_4" localSheetId="1">#REF!</definedName>
    <definedName name="Start_5" localSheetId="1">#REF!</definedName>
    <definedName name="Start_6" localSheetId="1">#REF!</definedName>
    <definedName name="Start_7" localSheetId="1">#REF!</definedName>
    <definedName name="Start_8" localSheetId="1">#REF!</definedName>
    <definedName name="Start_9" localSheetId="1">#REF!</definedName>
    <definedName name="State" localSheetId="1">#REF!</definedName>
    <definedName name="str">[91]gvl!$N$34</definedName>
    <definedName name="SU" localSheetId="1">#REF!</definedName>
    <definedName name="subsfee">'[34]Financ. Overview'!$H$14</definedName>
    <definedName name="SUMMARY" localSheetId="1">#REF!</definedName>
    <definedName name="T" localSheetId="1" hidden="1">#REF!</definedName>
    <definedName name="T_dat">'[47]Dinh nghia'!$A$15:$B$20</definedName>
    <definedName name="T_HOP" localSheetId="1">#REF!</definedName>
    <definedName name="T02_DANH_MUC_CONG_VIEC" localSheetId="1">#REF!</definedName>
    <definedName name="T03_BANG_GIA_VAT_LIEU" localSheetId="1">#REF!</definedName>
    <definedName name="T09_DINH_MUC_DU_TOAN" localSheetId="1">#REF!</definedName>
    <definedName name="t101p" localSheetId="1">#REF!</definedName>
    <definedName name="t103p" localSheetId="1">#REF!</definedName>
    <definedName name="t10m" localSheetId="1">#REF!</definedName>
    <definedName name="T10nc" localSheetId="1">#REF!</definedName>
    <definedName name="t10nc1p" localSheetId="1">#REF!</definedName>
    <definedName name="T10vc" localSheetId="1">#REF!</definedName>
    <definedName name="T10vl" localSheetId="1">#REF!</definedName>
    <definedName name="t10vl1p" localSheetId="1">#REF!</definedName>
    <definedName name="t121p" localSheetId="1">#REF!</definedName>
    <definedName name="t123p" localSheetId="1">#REF!</definedName>
    <definedName name="T12nc" localSheetId="1">#REF!</definedName>
    <definedName name="t12nc3p" localSheetId="1">#REF!</definedName>
    <definedName name="T12vc" localSheetId="1">#REF!</definedName>
    <definedName name="T12vl" localSheetId="1">#REF!</definedName>
    <definedName name="t12vl3p">'[110]CHITIET VL-NC-TT1p'!$G$112</definedName>
    <definedName name="t141p" localSheetId="1">#REF!</definedName>
    <definedName name="t143p" localSheetId="1">#REF!</definedName>
    <definedName name="T14nc" localSheetId="1">#REF!</definedName>
    <definedName name="t14nc3p">'[110]CHITIET VL-NC-TT1p'!$G$102</definedName>
    <definedName name="T14vc" localSheetId="1">#REF!</definedName>
    <definedName name="T14vl" localSheetId="1">#REF!</definedName>
    <definedName name="t14vl3p">'[110]CHITIET VL-NC-TT1p'!$G$99</definedName>
    <definedName name="t7m" localSheetId="1">#REF!</definedName>
    <definedName name="t8m" localSheetId="1">#REF!</definedName>
    <definedName name="TA" localSheetId="1">#REF!</definedName>
    <definedName name="Table1">[37]B!$C$23:$I$33</definedName>
    <definedName name="Table2">[37]A!$C$17:$K$28</definedName>
    <definedName name="Taikhoan">'[122]Tai khoan'!$A$3:$C$93</definedName>
    <definedName name="TAM" localSheetId="1">TAM</definedName>
    <definedName name="TAMT">[44]TT!$B$2:$G$134</definedName>
    <definedName name="TAMTINH" localSheetId="1">#REF!</definedName>
    <definedName name="tb" localSheetId="1">#REF!</definedName>
    <definedName name="tbl_ProdInfo" localSheetId="1" hidden="1">#REF!</definedName>
    <definedName name="tbtram" localSheetId="1">#REF!</definedName>
    <definedName name="TBXD" localSheetId="1">#REF!</definedName>
    <definedName name="TC" localSheetId="1">#REF!</definedName>
    <definedName name="TC_NHANH1" localSheetId="1">#REF!</definedName>
    <definedName name="td" localSheetId="1">#REF!</definedName>
    <definedName name="td10vl" localSheetId="1">#REF!</definedName>
    <definedName name="td12nc" localSheetId="1">#REF!</definedName>
    <definedName name="TD12vl" localSheetId="1">#REF!</definedName>
    <definedName name="TD1p1nc" localSheetId="1">#REF!</definedName>
    <definedName name="td1p1vc" localSheetId="1">#REF!</definedName>
    <definedName name="TD1p1vl" localSheetId="1">#REF!</definedName>
    <definedName name="TD1p2nc" localSheetId="1">#REF!</definedName>
    <definedName name="TD1p2vc" localSheetId="1">#REF!</definedName>
    <definedName name="TD1p2vl" localSheetId="1">#REF!</definedName>
    <definedName name="TD1pnc" localSheetId="1">#REF!</definedName>
    <definedName name="TD1pvl" localSheetId="1">#REF!</definedName>
    <definedName name="td3p" localSheetId="1">#REF!</definedName>
    <definedName name="tdbcnckt">[103]!tdbcnckt</definedName>
    <definedName name="TDctnc" localSheetId="1">#REF!</definedName>
    <definedName name="TDctvc" localSheetId="1">#REF!</definedName>
    <definedName name="TDctvl" localSheetId="1">#REF!</definedName>
    <definedName name="tdll1pm" localSheetId="1">#REF!</definedName>
    <definedName name="tdll3pm" localSheetId="1">#REF!</definedName>
    <definedName name="tdllct" localSheetId="1">#REF!</definedName>
    <definedName name="tdllHTDL" localSheetId="1">#REF!</definedName>
    <definedName name="tdllHTHH" localSheetId="1">#REF!</definedName>
    <definedName name="TDmnc" localSheetId="1">#REF!</definedName>
    <definedName name="TDmvc" localSheetId="1">#REF!</definedName>
    <definedName name="TDmvl" localSheetId="1">#REF!</definedName>
    <definedName name="tdnc1p" localSheetId="1">#REF!</definedName>
    <definedName name="tdtr2cnc" localSheetId="1">#REF!</definedName>
    <definedName name="tdtr2cvl" localSheetId="1">#REF!</definedName>
    <definedName name="tdtrnc">[71]CHITIET!$G$513</definedName>
    <definedName name="tdtrvl">[71]CHITIET!$G$507</definedName>
    <definedName name="tdvl1p" localSheetId="1">#REF!</definedName>
    <definedName name="___TEÂN_HAØNG">#REF!</definedName>
    <definedName name="___TEÂN_KHAÙCH_HAØ">#REF!</definedName>
    <definedName name="TENCT" localSheetId="1">#REF!</definedName>
    <definedName name="TextRefCopy1" localSheetId="1">#REF!</definedName>
    <definedName name="TextRefCopy10" localSheetId="1">#REF!</definedName>
    <definedName name="TextRefCopy2" localSheetId="1">#REF!</definedName>
    <definedName name="TextRefCopy3" localSheetId="1">#REF!</definedName>
    <definedName name="TextRefCopy4" localSheetId="1">#REF!</definedName>
    <definedName name="TextRefCopy5" localSheetId="1">#REF!</definedName>
    <definedName name="TextRefCopy6" localSheetId="1">#REF!</definedName>
    <definedName name="TextRefCopy7" localSheetId="1">#REF!</definedName>
    <definedName name="TextRefCopy8" localSheetId="1">#REF!</definedName>
    <definedName name="TextRefCopy9" localSheetId="1">#REF!</definedName>
    <definedName name="TG" localSheetId="1">#REF!</definedName>
    <definedName name="ThangPS">[51]Start!$D$4</definedName>
    <definedName name="THANH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___THAØNH_TIEÀN">#REF!</definedName>
    <definedName name="THCTAU" localSheetId="1">#REF!</definedName>
    <definedName name="THGO1pnc" localSheetId="1">#REF!</definedName>
    <definedName name="thht" localSheetId="1">#REF!</definedName>
    <definedName name="THI" localSheetId="1">#REF!</definedName>
    <definedName name="thinh">[91]gvl!$N$23</definedName>
    <definedName name="thkp3" localSheetId="1">#REF!</definedName>
    <definedName name="THT" localSheetId="1">#REF!</definedName>
    <definedName name="thtt" localSheetId="1">#REF!</definedName>
    <definedName name="thucthanh">'[124]Thuc thanh'!$E$29</definedName>
    <definedName name="THUEDKC">'[99]DL2'!$F$2:$F$22</definedName>
    <definedName name="THUEDKN">'[99]DL2'!$E$2:$E$22</definedName>
    <definedName name="THUELKPSCO">'[99]DL2'!$J$2:$J$22</definedName>
    <definedName name="THUELKPSNO">'[99]DL2'!$I$2:$I$22</definedName>
    <definedName name="THUEMA">'[99]DL2'!$A$2:$A$22</definedName>
    <definedName name="THUEPSC">'[99]DL2'!$H$2:$H$22</definedName>
    <definedName name="THUEPSN">'[99]DL2'!$G$2:$G$22</definedName>
    <definedName name="ThueTNDN">[51]Congty!$D$13</definedName>
    <definedName name="Tien" localSheetId="1">#REF!</definedName>
    <definedName name="TIENKQKD">'[99]DL1'!$I$2:$I$22</definedName>
    <definedName name="TienLuong" localSheetId="1">#REF!</definedName>
    <definedName name="Tiepdia">[23]Tiepdia!$1:$65536</definedName>
    <definedName name="tinhqt">[56]!tinhqt</definedName>
    <definedName name="TINHTP">OFFSET([84]NGUON!$G:$G,COUNTIF([84]NGUON!$G:$G,"&lt;&gt;0")-1,0,1)</definedName>
    <definedName name="TITAN" localSheetId="1">#REF!</definedName>
    <definedName name="TKCO">[125]NKC!$I$9:$I$146</definedName>
    <definedName name="TKDU">[125]NKC!$T$9:$T$146</definedName>
    <definedName name="TKNO">[125]NKC!$H$9:$H$146</definedName>
    <definedName name="tkp">[56]!tkp</definedName>
    <definedName name="tkpdt">[56]Data!tkpdt</definedName>
    <definedName name="TLAC120" localSheetId="1">#REF!</definedName>
    <definedName name="TLAC35" localSheetId="1">#REF!</definedName>
    <definedName name="TLAC50" localSheetId="1">#REF!</definedName>
    <definedName name="TLAC70" localSheetId="1">#REF!</definedName>
    <definedName name="TLAC95" localSheetId="1">#REF!</definedName>
    <definedName name="Tle" localSheetId="1">#REF!</definedName>
    <definedName name="tlrieng">'[126]TL rieng'!$A$6:$F$41</definedName>
    <definedName name="tluong" localSheetId="1">#REF!</definedName>
    <definedName name="TM" localSheetId="1">BTRAM</definedName>
    <definedName name="tmh">[39]Sheet1!$O$24,[39]Sheet1!$M$24,[39]Sheet1!$L$24,[39]Sheet1!$L$23,[39]Sheet1!$L$22,[39]Sheet1!$K$21,[39]Sheet1!$B$21,[39]Sheet1!$C$22,[39]Sheet1!$C$23,[39]Sheet1!$F$24,[39]Sheet1!$D$24,[39]Sheet1!$C$24,[39]Sheet1!$B$19,[39]Sheet1!$E$18,[39]Sheet1!$K$19,[39]Sheet1!$N$18,[39]Sheet1!$K$17,[39]Sheet1!$L$16,[39]Sheet1!$B$17,[39]Sheet1!$C$16,[39]Sheet1!$C$15,[39]Sheet1!$L$15,[39]Sheet1!$L$14,[39]Sheet1!$N$13,[39]Sheet1!$K$12,[39]Sheet1!$M$11,[39]Sheet1!$D$11,[39]Sheet1!$B$12,[39]Sheet1!$E$13,[39]Sheet1!$C$14,[39]Sheet1!$C$2,[39]Sheet1!$C$3,[39]Sheet1!$C$4,[39]Sheet1!$M$29,[39]Sheet1!$N$29,[39]Sheet1!$P$29,[39]Sheet1!$O$30,[39]Sheet1!$M$35,[39]Sheet1!$N$35</definedName>
    <definedName name="TNCM" localSheetId="1">#REF!</definedName>
    <definedName name="TONGDUTOAN" localSheetId="1">#REF!</definedName>
    <definedName name="toolbox">[127]Toolbox!$C$5:$T$1578</definedName>
    <definedName name="TOP" localSheetId="1">#REF!</definedName>
    <definedName name="total" localSheetId="1">#REF!</definedName>
    <definedName name="totald" localSheetId="1">#REF!</definedName>
    <definedName name="Totales" localSheetId="1">#REF!,#REF!,#REF!,#REF!</definedName>
    <definedName name="Totales2" localSheetId="1">#REF!,#REF!,#REF!,#REF!,#REF!</definedName>
    <definedName name="TPLRP" localSheetId="1">#REF!</definedName>
    <definedName name="Tra_DM_su_dung" localSheetId="1">#REF!</definedName>
    <definedName name="Tra_don_gia_KS" localSheetId="1">#REF!</definedName>
    <definedName name="Tra_DTCT" localSheetId="1">#REF!</definedName>
    <definedName name="Tra_GTXLST">[128]DTCT!$C$10:$J$438</definedName>
    <definedName name="Tra_tim_hang_mucPT_trung" localSheetId="1">#REF!</definedName>
    <definedName name="Tra_TL" localSheetId="1">#REF!</definedName>
    <definedName name="Tra_ty_le2" localSheetId="1">#REF!</definedName>
    <definedName name="Tra_ty_le3" localSheetId="1">#REF!</definedName>
    <definedName name="Tra_ty_le4" localSheetId="1">#REF!</definedName>
    <definedName name="Tra_ty_le5" localSheetId="1">#REF!</definedName>
    <definedName name="tra_vat_lieu1">'[130]tra-vat-lieu'!$G$4:$J$193</definedName>
    <definedName name="tra_VL_1">'[60]tra-vat-lieu'!$A$201:$H$215</definedName>
    <definedName name="TRADE2" localSheetId="1">#REF!</definedName>
    <definedName name="TRAM" localSheetId="1">#REF!</definedName>
    <definedName name="TraTH">'[131]dtct cong'!$A$9:$A$649</definedName>
    <definedName name="___TRÒ_GIAÙ">#REF!</definedName>
    <definedName name="___TRÒ_GIAÙ__VAT_">#REF!</definedName>
    <definedName name="TT_1P" localSheetId="1">#REF!</definedName>
    <definedName name="TT_3p" localSheetId="1">#REF!</definedName>
    <definedName name="TT_cot">'[133]Dinh nghia'!$A$14:$B$23</definedName>
    <definedName name="ttbt" localSheetId="1">#REF!</definedName>
    <definedName name="TTDD" localSheetId="1">#REF!</definedName>
    <definedName name="TTDD1P">[134]TDTKP!$F$46</definedName>
    <definedName name="TTDD3P">[134]TDTKP!$D$46</definedName>
    <definedName name="ttdd3pct">[134]TDTKP!$E$46</definedName>
    <definedName name="TTDDCT3p" localSheetId="1">#REF!</definedName>
    <definedName name="TTDKKH">'[134]DK-KH'!$F$9</definedName>
    <definedName name="tthi" localSheetId="1">#REF!</definedName>
    <definedName name="TTK3p">'[49]TONGKE3p '!$C$295</definedName>
    <definedName name="ttronmk" localSheetId="1">#REF!</definedName>
    <definedName name="ttt" hidden="1">'[24]CT Thang Mo'!$B$309:$M$309</definedName>
    <definedName name="tttb">'[24]CT Thang Mo'!$B$431:$I$431</definedName>
    <definedName name="TTTR">[134]TDTKP!$H$46</definedName>
    <definedName name="tttt" localSheetId="1">#REF!</definedName>
    <definedName name="tv75nc" localSheetId="1">#REF!</definedName>
    <definedName name="tv75vl" localSheetId="1">#REF!</definedName>
    <definedName name="TXL" localSheetId="1">TXL</definedName>
    <definedName name="ty_le" localSheetId="1">#REF!</definedName>
    <definedName name="ty_le_BTN" localSheetId="1">#REF!</definedName>
    <definedName name="Ty_le1" localSheetId="1">#REF!</definedName>
    <definedName name="UFPrn20040307090525" localSheetId="1">#REF!</definedName>
    <definedName name="UFPrn20040726091933" localSheetId="1">#REF!</definedName>
    <definedName name="UFPrn20040812141748" localSheetId="1">#REF!</definedName>
    <definedName name="UFPrn20040812141839" localSheetId="1">#REF!</definedName>
    <definedName name="UFPrn20040907140125" localSheetId="1">#REF!</definedName>
    <definedName name="UFPrn20040908134652" localSheetId="1">#REF!</definedName>
    <definedName name="UFPrn20040908142005" localSheetId="1">#REF!</definedName>
    <definedName name="UFPrn20040908194024" localSheetId="1">#REF!</definedName>
    <definedName name="UFPrn20070508073140">[135]UFPrn20070508073140!$B$1:$K$44</definedName>
    <definedName name="UU" localSheetId="1">#REF!</definedName>
    <definedName name="V5.1Fee">'[34]Financ. Overview'!$H$15</definedName>
    <definedName name="Value0" localSheetId="1">#REF!</definedName>
    <definedName name="Value1" localSheetId="1">#REF!</definedName>
    <definedName name="Value10" localSheetId="1">#REF!</definedName>
    <definedName name="Value11" localSheetId="1">#REF!</definedName>
    <definedName name="Value12" localSheetId="1">#REF!</definedName>
    <definedName name="Value13" localSheetId="1">#REF!</definedName>
    <definedName name="Value14" localSheetId="1">#REF!</definedName>
    <definedName name="Value15" localSheetId="1">#REF!</definedName>
    <definedName name="Value16" localSheetId="1">#REF!</definedName>
    <definedName name="Value17" localSheetId="1">#REF!</definedName>
    <definedName name="Value18" localSheetId="1">#REF!</definedName>
    <definedName name="Value19" localSheetId="1">#REF!</definedName>
    <definedName name="Value2" localSheetId="1">#REF!</definedName>
    <definedName name="Value20" localSheetId="1">#REF!</definedName>
    <definedName name="Value21" localSheetId="1">#REF!</definedName>
    <definedName name="Value22" localSheetId="1">#REF!</definedName>
    <definedName name="Value23" localSheetId="1">#REF!</definedName>
    <definedName name="Value24" localSheetId="1">#REF!</definedName>
    <definedName name="Value25" localSheetId="1">#REF!</definedName>
    <definedName name="Value26" localSheetId="1">#REF!</definedName>
    <definedName name="Value27" localSheetId="1">#REF!</definedName>
    <definedName name="Value28" localSheetId="1">#REF!</definedName>
    <definedName name="Value29" localSheetId="1">#REF!</definedName>
    <definedName name="Value3" localSheetId="1">#REF!</definedName>
    <definedName name="Value30" localSheetId="1">#REF!</definedName>
    <definedName name="Value31" localSheetId="1">#REF!</definedName>
    <definedName name="Value32" localSheetId="1">#REF!</definedName>
    <definedName name="Value33" localSheetId="1">#REF!</definedName>
    <definedName name="Value34" localSheetId="1">#REF!</definedName>
    <definedName name="Value35" localSheetId="1">#REF!</definedName>
    <definedName name="Value36" localSheetId="1">#REF!</definedName>
    <definedName name="Value37" localSheetId="1">#REF!</definedName>
    <definedName name="Value38" localSheetId="1">#REF!</definedName>
    <definedName name="Value39" localSheetId="1">#REF!</definedName>
    <definedName name="Value4" localSheetId="1">#REF!</definedName>
    <definedName name="Value40" localSheetId="1">#REF!</definedName>
    <definedName name="Value41" localSheetId="1">#REF!</definedName>
    <definedName name="Value42" localSheetId="1">#REF!</definedName>
    <definedName name="Value43" localSheetId="1">#REF!</definedName>
    <definedName name="Value44" localSheetId="1">#REF!</definedName>
    <definedName name="Value45" localSheetId="1">#REF!</definedName>
    <definedName name="Value46" localSheetId="1">#REF!</definedName>
    <definedName name="Value47" localSheetId="1">#REF!</definedName>
    <definedName name="Value48" localSheetId="1">#REF!</definedName>
    <definedName name="Value49" localSheetId="1">#REF!</definedName>
    <definedName name="Value5" localSheetId="1">#REF!</definedName>
    <definedName name="Value50" localSheetId="1">#REF!</definedName>
    <definedName name="Value51" localSheetId="1">#REF!</definedName>
    <definedName name="Value52" localSheetId="1">#REF!</definedName>
    <definedName name="Value53" localSheetId="1">#REF!</definedName>
    <definedName name="Value54" localSheetId="1">#REF!</definedName>
    <definedName name="Value55" localSheetId="1">#REF!</definedName>
    <definedName name="Value6" localSheetId="1">#REF!</definedName>
    <definedName name="Value7" localSheetId="1">#REF!</definedName>
    <definedName name="Value8" localSheetId="1">#REF!</definedName>
    <definedName name="Value9" localSheetId="1">#REF!</definedName>
    <definedName name="VARIINST" localSheetId="1">#REF!</definedName>
    <definedName name="VARIPURC" localSheetId="1">#REF!</definedName>
    <definedName name="Vat_tu" localSheetId="1">#REF!</definedName>
    <definedName name="vbtchongnuocm300" localSheetId="1">#REF!</definedName>
    <definedName name="vbtm150" localSheetId="1">#REF!</definedName>
    <definedName name="vbtm300" localSheetId="1">#REF!</definedName>
    <definedName name="vbtm400" localSheetId="1">#REF!</definedName>
    <definedName name="VC" localSheetId="1">#REF!</definedName>
    <definedName name="vc3.">'[24]CT  PL'!$B$125:$H$125</definedName>
    <definedName name="vca">'[24]CT  PL'!$B$25:$H$25</definedName>
    <definedName name="vccot" localSheetId="1">#REF!</definedName>
    <definedName name="vccot.">'[24]CT  PL'!$B$8:$H$8</definedName>
    <definedName name="vcdbt">'[24]CT Thang Mo'!$B$220:$I$220</definedName>
    <definedName name="vcdd">'[24]CT Thang Mo'!$B$182:$H$182</definedName>
    <definedName name="VCDD1P" localSheetId="1">#REF!</definedName>
    <definedName name="VCDD3p" localSheetId="1">#REF!</definedName>
    <definedName name="VCDDCT3p" localSheetId="1">#REF!</definedName>
    <definedName name="VCDDMBA" localSheetId="1">#REF!</definedName>
    <definedName name="vcdt">'[24]CT Thang Mo'!$B$406:$I$406</definedName>
    <definedName name="vcdtb">'[24]CT Thang Mo'!$B$432:$I$432</definedName>
    <definedName name="VCHT" localSheetId="1">#REF!</definedName>
    <definedName name="VCPKHTK" localSheetId="1">#REF!</definedName>
    <definedName name="vctb" localSheetId="1">#REF!</definedName>
    <definedName name="vctt">'[24]CT  PL'!$B$288:$H$288</definedName>
    <definedName name="VCVBT1" localSheetId="1">#REF!</definedName>
    <definedName name="VCVBT2" localSheetId="1">#REF!</definedName>
    <definedName name="vd3p" localSheetId="1">#REF!</definedName>
    <definedName name="vkcauthang" localSheetId="1">#REF!</definedName>
    <definedName name="vksan" localSheetId="1">#REF!</definedName>
    <definedName name="vl" localSheetId="1">#REF!</definedName>
    <definedName name="VL1P" localSheetId="1">#REF!</definedName>
    <definedName name="VL3P" localSheetId="1">#REF!</definedName>
    <definedName name="Vlcap0.7" localSheetId="1">#REF!</definedName>
    <definedName name="VLcap1" localSheetId="1">#REF!</definedName>
    <definedName name="VLCT3p" localSheetId="1">#REF!</definedName>
    <definedName name="vldn400" localSheetId="1">#REF!</definedName>
    <definedName name="vldn600" localSheetId="1">#REF!</definedName>
    <definedName name="VLHC">[107]TNHCHINH!$I$38</definedName>
    <definedName name="vltram" localSheetId="1">#REF!</definedName>
    <definedName name="vr3p" localSheetId="1">#REF!</definedName>
    <definedName name="VT" localSheetId="1">#REF!</definedName>
    <definedName name="W" localSheetId="1">#REF!</definedName>
    <definedName name="whatever" localSheetId="1">#REF!</definedName>
    <definedName name="___wrn.주간._.보고.I_CO" hidden="1">{#N/A,#N/A,TRUE,"일정"}</definedName>
    <definedName name="WU" localSheetId="1">#REF!</definedName>
    <definedName name="WUJIN" localSheetId="1">#REF!</definedName>
    <definedName name="WW" localSheetId="1">#REF!</definedName>
    <definedName name="WX" localSheetId="1">#REF!</definedName>
    <definedName name="WXC" localSheetId="1">#REF!</definedName>
    <definedName name="x" localSheetId="1" hidden="1">#REF!</definedName>
    <definedName name="X1pFCOnc" localSheetId="1">#REF!</definedName>
    <definedName name="X1pFCOvc" localSheetId="1">#REF!</definedName>
    <definedName name="X1pFCOvl" localSheetId="1">#REF!</definedName>
    <definedName name="X1pIGnc" localSheetId="1">#REF!</definedName>
    <definedName name="X1pIGvc" localSheetId="1">#REF!</definedName>
    <definedName name="X1pIGvl" localSheetId="1">#REF!</definedName>
    <definedName name="x1pind" localSheetId="1">#REF!</definedName>
    <definedName name="X1pINDnc" localSheetId="1">#REF!</definedName>
    <definedName name="X1pINDvc" localSheetId="1">#REF!</definedName>
    <definedName name="X1pINDvl" localSheetId="1">#REF!</definedName>
    <definedName name="x1ping" localSheetId="1">#REF!</definedName>
    <definedName name="X1pINGnc" localSheetId="1">#REF!</definedName>
    <definedName name="X1pINGvc" localSheetId="1">#REF!</definedName>
    <definedName name="X1pINGvl" localSheetId="1">#REF!</definedName>
    <definedName name="x1pint" localSheetId="1">#REF!</definedName>
    <definedName name="X1pINTnc" localSheetId="1">#REF!</definedName>
    <definedName name="X1pINTvc" localSheetId="1">#REF!</definedName>
    <definedName name="X1pINTvl" localSheetId="1">#REF!</definedName>
    <definedName name="X1pITnc" localSheetId="1">#REF!</definedName>
    <definedName name="X1pITvc" localSheetId="1">#REF!</definedName>
    <definedName name="X1pITvl" localSheetId="1">#REF!</definedName>
    <definedName name="xa1pm" localSheetId="1">#REF!</definedName>
    <definedName name="xa3pm" localSheetId="1">#REF!</definedName>
    <definedName name="xact" localSheetId="1">#REF!</definedName>
    <definedName name="xfco" localSheetId="1">#REF!</definedName>
    <definedName name="xfco3p" localSheetId="1">#REF!</definedName>
    <definedName name="XFCOnc" localSheetId="1">#REF!</definedName>
    <definedName name="xfcotnc" localSheetId="1">#REF!</definedName>
    <definedName name="xfcotvl" localSheetId="1">#REF!</definedName>
    <definedName name="XFCOvc" localSheetId="1">#REF!</definedName>
    <definedName name="XFCOvl" localSheetId="1">#REF!</definedName>
    <definedName name="xh" localSheetId="1">#REF!</definedName>
    <definedName name="xhn" localSheetId="1">#REF!</definedName>
    <definedName name="xig" localSheetId="1">#REF!</definedName>
    <definedName name="xig1" localSheetId="1">#REF!</definedName>
    <definedName name="XIG1nc" localSheetId="1">#REF!</definedName>
    <definedName name="xig1p" localSheetId="1">#REF!</definedName>
    <definedName name="XIG1vl" localSheetId="1">#REF!</definedName>
    <definedName name="xig3p" localSheetId="1">#REF!</definedName>
    <definedName name="xiggnc">'[23]CHITIET VL-NC'!$G$57</definedName>
    <definedName name="xiggvl">'[23]CHITIET VL-NC'!$G$53</definedName>
    <definedName name="XIGnc" localSheetId="1">#REF!</definedName>
    <definedName name="XIGvc" localSheetId="1">#REF!</definedName>
    <definedName name="XIGvl" localSheetId="1">#REF!</definedName>
    <definedName name="xin" localSheetId="1">#REF!</definedName>
    <definedName name="xin190" localSheetId="1">#REF!</definedName>
    <definedName name="xin1903p" localSheetId="1">#REF!</definedName>
    <definedName name="XIN190nc" localSheetId="1">#REF!</definedName>
    <definedName name="XIN190vc" localSheetId="1">#REF!</definedName>
    <definedName name="XIN190vl" localSheetId="1">#REF!</definedName>
    <definedName name="xin2903p">[110]TONGKE3p!$R$110</definedName>
    <definedName name="xin3p" localSheetId="1">#REF!</definedName>
    <definedName name="xind" localSheetId="1">#REF!</definedName>
    <definedName name="xind1p" localSheetId="1">#REF!</definedName>
    <definedName name="xind3p" localSheetId="1">#REF!</definedName>
    <definedName name="XINDnc" localSheetId="1">#REF!</definedName>
    <definedName name="xindnc1p" localSheetId="1">#REF!</definedName>
    <definedName name="XINDvc" localSheetId="1">#REF!</definedName>
    <definedName name="XINDvl" localSheetId="1">#REF!</definedName>
    <definedName name="xindvl1p" localSheetId="1">#REF!</definedName>
    <definedName name="xing1p" localSheetId="1">#REF!</definedName>
    <definedName name="xingnc1p" localSheetId="1">#REF!</definedName>
    <definedName name="xingvl1p" localSheetId="1">#REF!</definedName>
    <definedName name="XINnc" localSheetId="1">#REF!</definedName>
    <definedName name="xint1p" localSheetId="1">#REF!</definedName>
    <definedName name="XINvc" localSheetId="1">#REF!</definedName>
    <definedName name="XINvl" localSheetId="1">#REF!</definedName>
    <definedName name="xit" localSheetId="1">#REF!</definedName>
    <definedName name="xit1" localSheetId="1">#REF!</definedName>
    <definedName name="XIT1nc" localSheetId="1">#REF!</definedName>
    <definedName name="xit1p" localSheetId="1">#REF!</definedName>
    <definedName name="XIT1vl" localSheetId="1">#REF!</definedName>
    <definedName name="xit23p" localSheetId="1">#REF!</definedName>
    <definedName name="xit3p" localSheetId="1">#REF!</definedName>
    <definedName name="XITnc" localSheetId="1">#REF!</definedName>
    <definedName name="xittnc">'[23]CHITIET VL-NC'!$G$48</definedName>
    <definedName name="xittvl">'[23]CHITIET VL-NC'!$G$44</definedName>
    <definedName name="XITvc" localSheetId="1">#REF!</definedName>
    <definedName name="XITvl" localSheetId="1">#REF!</definedName>
    <definedName name="XK" localSheetId="1">#REF!</definedName>
    <definedName name="xlbs" localSheetId="1">#REF!</definedName>
    <definedName name="xld">'[138]TH-XL'!$C$11</definedName>
    <definedName name="xlt">'[138]TH-XL'!$C$4</definedName>
    <definedName name="xm">[61]gvl!$N$16</definedName>
    <definedName name="xmcax" localSheetId="1">#REF!</definedName>
    <definedName name="xn" localSheetId="1">#REF!</definedName>
    <definedName name="Xuat_hien1">[139]DTCT!$A$7:$A$238</definedName>
    <definedName name="year" localSheetId="1">#REF!</definedName>
    <definedName name="Year_End">[70]Company!Year_End</definedName>
    <definedName name="YH" localSheetId="1">#REF!</definedName>
    <definedName name="YI" localSheetId="1">#REF!</definedName>
    <definedName name="YINIANCHUKU" localSheetId="1">#REF!</definedName>
    <definedName name="YS" localSheetId="1">#REF!</definedName>
    <definedName name="YYY" localSheetId="1">#REF!</definedName>
    <definedName name="yyyy" localSheetId="1">#REF!</definedName>
    <definedName name="Z" localSheetId="1" hidden="1">#REF!</definedName>
    <definedName name="ZEROFROHS" localSheetId="1">#REF!</definedName>
    <definedName name="Zip" localSheetId="1">#REF!</definedName>
    <definedName name="ZXD" localSheetId="1">#REF!</definedName>
    <definedName name="ZYX" localSheetId="1">#REF!</definedName>
    <definedName name="ZZZ" localSheetId="1">#REF!</definedName>
    <definedName name="デｰタ年月">[141]!デｰタ年月</definedName>
    <definedName name="啊" localSheetId="1">#REF!</definedName>
    <definedName name="本级标准收入2004年">[142]本年收入合计!$E$4:$E$184</definedName>
    <definedName name="閉じる">[141]!閉じる</definedName>
    <definedName name="部门" localSheetId="1">#REF!</definedName>
    <definedName name="财力" localSheetId="1">#REF!</definedName>
    <definedName name="财政供养人员增幅2004年">[144]财政供养人员增幅!$E$6</definedName>
    <definedName name="财政供养人员增幅2004年分县">[144]财政供养人员增幅!$E$4:$E$184</definedName>
    <definedName name="仓库" localSheetId="1">#REF!</definedName>
    <definedName name="差旅费12" localSheetId="1">#REF!</definedName>
    <definedName name="产品入库序时簿" localSheetId="1">#REF!</definedName>
    <definedName name="车间料房" localSheetId="1">#REF!</definedName>
    <definedName name="车间料房分析" localSheetId="1">#REF!</definedName>
    <definedName name="处置固资、无资和其资而收回的现金净额" localSheetId="1">#REF!</definedName>
    <definedName name="村级标准支出">[145]村级支出!$E$4:$E$184</definedName>
    <definedName name="存货净值年初数" localSheetId="1">#REF!</definedName>
    <definedName name="存货净值期末数" localSheetId="1">#REF!</definedName>
    <definedName name="存货明细___1_原材料_" localSheetId="1">#REF!</definedName>
    <definedName name="存货收发存汇总表" localSheetId="1">#REF!</definedName>
    <definedName name="大多数">[146]XL4Poppy!$A$15</definedName>
    <definedName name="大幅度" localSheetId="1">#REF!</definedName>
    <definedName name="当前" localSheetId="1">#REF!</definedName>
    <definedName name="第二产业分县2003年">[148]GDP!$G$4:$G$184</definedName>
    <definedName name="第二产业合计2003年">[148]GDP!$G$4</definedName>
    <definedName name="第三产业分县2003年">[148]GDP!$H$4:$H$184</definedName>
    <definedName name="第三产业合计2003年">[148]GDP!$H$4</definedName>
    <definedName name="罚款收入" localSheetId="1">#REF!</definedName>
    <definedName name="分队发送" localSheetId="1">#REF!</definedName>
    <definedName name="分析" localSheetId="1">#REF!</definedName>
    <definedName name="耕地占用税分县2003年">[149]一般预算收入!$U$4:$U$184</definedName>
    <definedName name="耕地占用税合计2003年">[149]一般预算收入!$U$4</definedName>
    <definedName name="工商税收2004年">[150]工商税收!$S$4:$S$184</definedName>
    <definedName name="工商税收合计2004年">[150]工商税收!$S$4</definedName>
    <definedName name="公检法司部门编制数">[151]公检法司编制!$E$4:$E$184</definedName>
    <definedName name="公用标准支出">[152]合计!$E$4:$E$184</definedName>
    <definedName name="固定资产" localSheetId="1">#REF!</definedName>
    <definedName name="固定资产清单" localSheetId="1">#REF!</definedName>
    <definedName name="固定资产折旧表" localSheetId="1">#REF!</definedName>
    <definedName name="管理No." localSheetId="1">#REF!</definedName>
    <definedName name="规格" localSheetId="1">#REF!</definedName>
    <definedName name="行政管理部门编制数">[151]行政编制!$E$4:$E$184</definedName>
    <definedName name="核算项目明细账_555_02" localSheetId="1">#REF!</definedName>
    <definedName name="核算项目余额表" localSheetId="1">#REF!</definedName>
    <definedName name="汇率" localSheetId="1">#REF!</definedName>
    <definedName name="汇总" localSheetId="1">#REF!</definedName>
    <definedName name="会计分录序时簿" localSheetId="1">#REF!</definedName>
    <definedName name="加班单19" localSheetId="1">#REF!</definedName>
    <definedName name="监察" localSheetId="1">#REF!</definedName>
    <definedName name="检查手顺书_10">[153]管理图面1!$L$81</definedName>
    <definedName name="結果３" localSheetId="1">#REF!</definedName>
    <definedName name="結果の要約" localSheetId="1">#REF!</definedName>
    <definedName name="結論" localSheetId="1">#REF!</definedName>
    <definedName name="今後の展開" localSheetId="1">#REF!</definedName>
    <definedName name="経歴" localSheetId="1">#REF!</definedName>
    <definedName name="科目编码">[154]编码!$A$2:$A$145</definedName>
    <definedName name="科目余额表" localSheetId="1">#REF!</definedName>
    <definedName name="库___存" localSheetId="1">#REF!</definedName>
    <definedName name="库存呆滞料分析表" localSheetId="1">#REF!</definedName>
    <definedName name="老">[31]ZZZXXCK35KANRI!$B$11:$B$40</definedName>
    <definedName name="农业人口2003年">[155]农业人口!$E$4:$E$184</definedName>
    <definedName name="农业税分县2003年">[149]一般预算收入!$S$4:$S$184</definedName>
    <definedName name="农业税合计2003年">[149]一般预算收入!$S$4</definedName>
    <definedName name="农业特产税分县2003年">[149]一般预算收入!$T$4:$T$184</definedName>
    <definedName name="农业特产税合计2003年">[149]一般预算收入!$T$4</definedName>
    <definedName name="农业用地面积">[156]农业用地!$E$4:$E$184</definedName>
    <definedName name="判定" localSheetId="1">#REF!</definedName>
    <definedName name="其他出库序时簿" localSheetId="1">#REF!</definedName>
    <definedName name="其他业务收入" localSheetId="1">#REF!</definedName>
    <definedName name="其他应付款年初数" localSheetId="1">#REF!</definedName>
    <definedName name="其他应付款期末数" localSheetId="1">#REF!</definedName>
    <definedName name="其他应收09">[157]科目余额表!$A$1:$K$31</definedName>
    <definedName name="其他应收款净额年初数" localSheetId="1">#REF!</definedName>
    <definedName name="其他应收款净额期末数" localSheetId="1">#REF!</definedName>
    <definedName name="其他应收款年初数" localSheetId="1">#REF!</definedName>
    <definedName name="其他应收款期末数" localSheetId="1">#REF!</definedName>
    <definedName name="契税分县2003年">[149]一般预算收入!$V$4:$V$184</definedName>
    <definedName name="契税合计2003年">[149]一般预算收入!$V$4</definedName>
    <definedName name="请选择" localSheetId="1">#REF!</definedName>
    <definedName name="全部末级余额" localSheetId="1">#REF!</definedName>
    <definedName name="確認項目" localSheetId="1">#REF!</definedName>
    <definedName name="人员标准支出">[159]人员支出!$E$4:$E$184</definedName>
    <definedName name="入力２" localSheetId="1">#REF!</definedName>
    <definedName name="社名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领料汇总" localSheetId="1">#REF!</definedName>
    <definedName name="生产领料序时簿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事业发展支出">[160]事业发展!$E$4:$E$184</definedName>
    <definedName name="试算平衡表" localSheetId="1">#REF!</definedName>
    <definedName name="是" localSheetId="1">#REF!</definedName>
    <definedName name="数量金额总账" localSheetId="1">#REF!</definedName>
    <definedName name="外购入库序时簿" localSheetId="1">#REF!</definedName>
    <definedName name="外协厂监查指导4" localSheetId="1">#REF!</definedName>
    <definedName name="外协厂监察指导" localSheetId="1">#REF!</definedName>
    <definedName name="往来对账单" localSheetId="1">#REF!</definedName>
    <definedName name="委外加工发出序时簿" localSheetId="1">#REF!</definedName>
    <definedName name="物料代码0503" localSheetId="1">#REF!</definedName>
    <definedName name="物料收发汇总表" localSheetId="1">#REF!</definedName>
    <definedName name="物料收发明细表" localSheetId="1">#REF!</definedName>
    <definedName name="乡镇个数">[163]行政区划!$D$6:$D$184</definedName>
    <definedName name="销售出库汇总表" localSheetId="1">#REF!</definedName>
    <definedName name="销售出库序时簿" localSheetId="1">#REF!</definedName>
    <definedName name="新" localSheetId="1">#REF!</definedName>
    <definedName name="性别">[164]基础编码!$H$2:$H$3</definedName>
    <definedName name="選択_B517">[141]!選択_B517</definedName>
    <definedName name="選択_D510">[141]!選択_D510</definedName>
    <definedName name="選択_M32">[141]!選択_M32</definedName>
    <definedName name="選択_M95">[141]!選択_M95</definedName>
    <definedName name="選択_P30">[141]!選択_P30</definedName>
    <definedName name="選択_R34">[141]!選択_R34</definedName>
    <definedName name="選択_T32">[141]!選択_T32</definedName>
    <definedName name="選択_V01">[141]!選択_V01</definedName>
    <definedName name="選択_W32">[141]!選択_W32</definedName>
    <definedName name="選択_W33">[141]!選択_W33</definedName>
    <definedName name="学历">[164]基础编码!$S$2:$S$9</definedName>
    <definedName name="一般预算收入2002年">'[165]2002年一般预算收入'!$AC$4:$AC$184</definedName>
    <definedName name="一般预算收入2003年">[149]一般预算收入!$AD$4:$AD$184</definedName>
    <definedName name="一般预算收入合计2003年">[149]一般预算收入!$AC$4</definedName>
    <definedName name="仪器盘点" localSheetId="1">#REF!</definedName>
    <definedName name="营业外收入" localSheetId="1">#REF!</definedName>
    <definedName name="应付票据期末数" localSheetId="1">#REF!</definedName>
    <definedName name="应付账款期末数" localSheetId="1">#REF!</definedName>
    <definedName name="应会" localSheetId="1">#REF!</definedName>
    <definedName name="应收款项净额年初数" localSheetId="1">#REF!</definedName>
    <definedName name="应收票据年初数" localSheetId="1">#REF!</definedName>
    <definedName name="应收票据期末数" localSheetId="1">#REF!</definedName>
    <definedName name="应收账款净额年初数" localSheetId="1">#REF!</definedName>
    <definedName name="应收账款净额期末数" localSheetId="1">#REF!</definedName>
    <definedName name="应收账款年初数" localSheetId="1">#REF!</definedName>
    <definedName name="应收账款期末数" localSheetId="1">#REF!</definedName>
    <definedName name="预付账款期末数" localSheetId="1">#REF!</definedName>
    <definedName name="预收账款年初数" localSheetId="1">#REF!</definedName>
    <definedName name="预收账款期末数" localSheetId="1">#REF!</definedName>
    <definedName name="招待费12" localSheetId="1">#REF!</definedName>
    <definedName name="支出">'[166]P1012001'!$A$6:$E$117</definedName>
    <definedName name="中国" localSheetId="1">#REF!</definedName>
    <definedName name="中小学生人数2003年">[167]中小学生!$E$4:$E$184</definedName>
    <definedName name="主营业务收入净额" localSheetId="1">#REF!</definedName>
    <definedName name="总人口2003年">[168]总人口!$E$4:$E$184</definedName>
    <definedName name="수량10월" localSheetId="1">#REF!</definedName>
    <definedName name="수량11월" localSheetId="1">#REF!</definedName>
    <definedName name="수량12월" localSheetId="1">#REF!</definedName>
    <definedName name="수량1월" localSheetId="1">#REF!</definedName>
    <definedName name="수량4" localSheetId="1">#REF!,#REF!,#REF!,#REF!</definedName>
    <definedName name="전" localSheetId="1">#REF!</definedName>
    <definedName name="전제2" localSheetId="1" hidden="1">#REF!</definedName>
    <definedName name="주택사업본부" localSheetId="1">#REF!</definedName>
    <definedName name="철구사업본부" localSheetId="1">#REF!</definedName>
    <definedName name="_____0__123Grap" localSheetId="1" hidden="1">'[2]진행 DATA (2)'!#REF!</definedName>
    <definedName name="_?0_F" localSheetId="1" hidden="1">'[3]CD-실적'!#REF!</definedName>
    <definedName name="\0" localSheetId="1">'[4]PNT-QUOT-#3'!#REF!</definedName>
    <definedName name="\f" localSheetId="1">'[6]__-BLDG'!#REF!</definedName>
    <definedName name="\k" localSheetId="1">'[6]__-BLDG'!#REF!</definedName>
    <definedName name="\l" localSheetId="1">'[6]__-BLDG'!#REF!</definedName>
    <definedName name="\n" localSheetId="1">'[6]__-BLDG'!#REF!</definedName>
    <definedName name="\x1" localSheetId="1">'[5]SCH 4'!#REF!</definedName>
    <definedName name="\x2" localSheetId="1">'[5]SCH 4'!#REF!</definedName>
    <definedName name="_____T02" localSheetId="1">{"Book1"}</definedName>
    <definedName name="__123Graph_X" localSheetId="1" hidden="1">'[7]진행 DATA (2)'!#REF!</definedName>
    <definedName name="__TK632" localSheetId="1">'[10]HD-XUAT'!#REF!</definedName>
    <definedName name="__TK641" localSheetId="1">'[10]HD-XUAT'!#REF!</definedName>
    <definedName name="__TK642" localSheetId="1">'[10]HD-XUAT'!#REF!</definedName>
    <definedName name="__TK911" localSheetId="1">'[10]HD-XUAT'!#REF!</definedName>
    <definedName name="__wrn.주간._.보고.I_CO" localSheetId="1" hidden="1">{#N/A,#N/A,TRUE,"일정"}</definedName>
    <definedName name="_1BA1025" localSheetId="1">[11]MTP!#REF!</definedName>
    <definedName name="_1BA1037" localSheetId="1">[11]MTP!#REF!</definedName>
    <definedName name="_1BA1050" localSheetId="1">[11]MTP!#REF!</definedName>
    <definedName name="_1BA1075" localSheetId="1">[11]MTP!#REF!</definedName>
    <definedName name="_1BA1100" localSheetId="1">[11]MTP!#REF!</definedName>
    <definedName name="_1BA3025" localSheetId="1">[11]MTP!#REF!</definedName>
    <definedName name="_1BA3037" localSheetId="1">[11]MTP!#REF!</definedName>
    <definedName name="_1BA3050" localSheetId="1">[11]MTP!#REF!</definedName>
    <definedName name="_1BA305G" localSheetId="1">[11]MTP!#REF!</definedName>
    <definedName name="_1BA3075" localSheetId="1">[11]MTP!#REF!</definedName>
    <definedName name="_1BA3100" localSheetId="1">[11]MTP!#REF!</definedName>
    <definedName name="_1BA3160" localSheetId="1">[11]MTP!#REF!</definedName>
    <definedName name="_1BA3320" localSheetId="1">[11]MTP!#REF!</definedName>
    <definedName name="_1BA3400" localSheetId="1">[11]MTP!#REF!</definedName>
    <definedName name="_1CAP002" localSheetId="1">[12]MTP!#REF!</definedName>
    <definedName name="_1CAP003" localSheetId="1">[11]MTP!#REF!</definedName>
    <definedName name="_1CAPTU1" localSheetId="1">[13]MTP!#REF!</definedName>
    <definedName name="_1CDHT01" localSheetId="1">[11]MTP!#REF!</definedName>
    <definedName name="_1CDHT02" localSheetId="1">[11]MTP!#REF!</definedName>
    <definedName name="_1CHAG01" localSheetId="1">[14]MTP!#REF!</definedName>
    <definedName name="_1CHAG02" localSheetId="1">[14]MTP!#REF!</definedName>
    <definedName name="_1CHANG1" localSheetId="1">[11]MTP!#REF!</definedName>
    <definedName name="_1CHDG01" localSheetId="1">[14]MTP!#REF!</definedName>
    <definedName name="_1CHDG02" localSheetId="1">[14]MTP!#REF!</definedName>
    <definedName name="_1CHSG01" localSheetId="1">[14]MTP!#REF!</definedName>
    <definedName name="_1DA0801" localSheetId="1">[11]MTP!#REF!</definedName>
    <definedName name="_1DA0802" localSheetId="1">[11]MTP!#REF!</definedName>
    <definedName name="_1DA1201" localSheetId="1">[11]MTP!#REF!</definedName>
    <definedName name="_1DA2001" localSheetId="1">[11]MTP!#REF!</definedName>
    <definedName name="_1DA2401" localSheetId="1">[15]MTP!#REF!</definedName>
    <definedName name="_1DA2402" localSheetId="1">[15]MTP!#REF!</definedName>
    <definedName name="_1DA2403" localSheetId="1">[14]MTP!#REF!</definedName>
    <definedName name="_1DA3201" localSheetId="1">[15]MTP!#REF!</definedName>
    <definedName name="_1DA3202" localSheetId="1">[15]MTP!#REF!</definedName>
    <definedName name="_1DA3203" localSheetId="1">[15]MTP!#REF!</definedName>
    <definedName name="_1DA3204" localSheetId="1">[11]MTP!#REF!</definedName>
    <definedName name="_1DATITU" localSheetId="1">[14]MTP!#REF!</definedName>
    <definedName name="_1DAU001" localSheetId="1">[11]MTP!#REF!</definedName>
    <definedName name="_1DAU003" localSheetId="1">[11]MTP!#REF!</definedName>
    <definedName name="_1DCTT48" localSheetId="1">[11]MTP!#REF!</definedName>
    <definedName name="_1DK1001" localSheetId="1">[11]MTP!#REF!</definedName>
    <definedName name="_1DK3001" localSheetId="1">[11]MTP!#REF!</definedName>
    <definedName name="_1KD22B1" localSheetId="1">[11]MTP!#REF!</definedName>
    <definedName name="_1KDM22T" localSheetId="1">[11]MTP!#REF!</definedName>
    <definedName name="_1KEP001" localSheetId="1">[11]MTP!#REF!</definedName>
    <definedName name="_1LCAP01" localSheetId="1">[11]MTP!#REF!</definedName>
    <definedName name="_1NEO001" localSheetId="1">[15]MTP!#REF!</definedName>
    <definedName name="_1PKIEN1" localSheetId="1">[11]MTP!#REF!</definedName>
    <definedName name="_1SDUNG1" localSheetId="1">[15]MTP!#REF!</definedName>
    <definedName name="_1STREO1" localSheetId="1">[11]MTP!#REF!</definedName>
    <definedName name="_1STREO2" localSheetId="1">[11]MTP!#REF!</definedName>
    <definedName name="_1STREO3" localSheetId="1">[11]MTP!#REF!</definedName>
    <definedName name="_1TD1001" localSheetId="1">[11]MTP!#REF!</definedName>
    <definedName name="_1TD1002" localSheetId="1">[11]MTP!#REF!</definedName>
    <definedName name="_1TIHT02" localSheetId="1">[11]MTP!#REF!</definedName>
    <definedName name="_1TIHT03" localSheetId="1">[11]MTP!#REF!</definedName>
    <definedName name="_1TIHT04" localSheetId="1">[11]MTP!#REF!</definedName>
    <definedName name="_1TIHT05" localSheetId="1">[11]MTP!#REF!</definedName>
    <definedName name="_1TITT01" localSheetId="1">[14]MTP!#REF!</definedName>
    <definedName name="_1UCLEV1" localSheetId="1">[11]MTP!#REF!</definedName>
    <definedName name="_2BLBCO1" localSheetId="1">[14]MTP!#REF!</definedName>
    <definedName name="_2BMONG1" localSheetId="1">[16]MTP!#REF!</definedName>
    <definedName name="_2CHAG01" localSheetId="1">[11]MTP!#REF!</definedName>
    <definedName name="_2CHAG02" localSheetId="1">[11]MTP!#REF!</definedName>
    <definedName name="_2CHDG01" localSheetId="1">[11]MTP!#REF!</definedName>
    <definedName name="_2CHDG02" localSheetId="1">[11]MTP!#REF!</definedName>
    <definedName name="_2CHGI01" localSheetId="1">[11]MTP!#REF!</definedName>
    <definedName name="_2CHSG01" localSheetId="1">[11]MTP!#REF!</definedName>
    <definedName name="_2COAC150" localSheetId="1">[14]MTP!#REF!</definedName>
    <definedName name="_2COAC240" localSheetId="1">[14]MTP!#REF!</definedName>
    <definedName name="_2COTT48" localSheetId="1">[11]MTP!#REF!</definedName>
    <definedName name="_2DA080" localSheetId="1">[16]MTP!#REF!</definedName>
    <definedName name="_2DA0801" localSheetId="1">[11]MTP!#REF!</definedName>
    <definedName name="_2DA0802" localSheetId="1">[11]MTP!#REF!</definedName>
    <definedName name="_2DA2001" localSheetId="1">[11]MTP!#REF!</definedName>
    <definedName name="_2DA2002" localSheetId="1">[11]MTP!#REF!</definedName>
    <definedName name="_2DA2401" localSheetId="1">[11]MTP!#REF!</definedName>
    <definedName name="_2DA2402" localSheetId="1">[11]MTP!#REF!</definedName>
    <definedName name="_2DA2403" localSheetId="1">[11]MTP!#REF!</definedName>
    <definedName name="_2DA2404" localSheetId="1">[11]MTP!#REF!</definedName>
    <definedName name="_2DA2405" localSheetId="1">[11]MTP!#REF!</definedName>
    <definedName name="_2DA2406" localSheetId="1">[11]MTP!#REF!</definedName>
    <definedName name="_2DA2407" localSheetId="1">[17]MTP!#REF!</definedName>
    <definedName name="_2DA2408" localSheetId="1">[14]MTP!#REF!</definedName>
    <definedName name="_2DA3202" localSheetId="1">[11]MTP!#REF!</definedName>
    <definedName name="_2DALHT1" localSheetId="1">[16]MTP!#REF!</definedName>
    <definedName name="_2DATITU" localSheetId="1">[14]MTP!#REF!</definedName>
    <definedName name="_2DCT001" localSheetId="1">[11]MTP!#REF!</definedName>
    <definedName name="_2DDAY01" localSheetId="1">[11]MTP!#REF!</definedName>
    <definedName name="_2DS1P01" localSheetId="1">[11]MTP!#REF!</definedName>
    <definedName name="_2DS3P01" localSheetId="1">[11]MTP!#REF!</definedName>
    <definedName name="_2FCO100" localSheetId="1">[11]MTP!#REF!</definedName>
    <definedName name="_2FCO200" localSheetId="1">[11]MTP!#REF!</definedName>
    <definedName name="_2KD0120" localSheetId="1">[14]MTP!#REF!</definedName>
    <definedName name="_2KD0221" localSheetId="1">[11]MTP!#REF!</definedName>
    <definedName name="_2KD0223" localSheetId="1">[11]MTP!#REF!</definedName>
    <definedName name="_2KD0481" localSheetId="1">[11]MTP!#REF!</definedName>
    <definedName name="_2KD0500" localSheetId="1">[11]MTP!#REF!</definedName>
    <definedName name="_2KD0501" localSheetId="1">[11]MTP!#REF!</definedName>
    <definedName name="_2KD0502" localSheetId="1">[11]MTP!#REF!</definedName>
    <definedName name="_2KD0600" localSheetId="1">[14]MTP!#REF!</definedName>
    <definedName name="_2KD0700" localSheetId="1">[11]MTP!#REF!</definedName>
    <definedName name="_2KD0701" localSheetId="1">[11]MTP!#REF!</definedName>
    <definedName name="_2KD0702" localSheetId="1">[11]MTP!#REF!</definedName>
    <definedName name="_2KD0950" localSheetId="1">[11]MTP!#REF!</definedName>
    <definedName name="_2KD0951" localSheetId="1">[11]MTP!#REF!</definedName>
    <definedName name="_2KD1202" localSheetId="1">[14]MTP!#REF!</definedName>
    <definedName name="_2KD1501" localSheetId="1">[11]MTP!#REF!</definedName>
    <definedName name="_2KD1502" localSheetId="1">[11]MTP!#REF!</definedName>
    <definedName name="_2KD22B1" localSheetId="1">[11]MTP!#REF!</definedName>
    <definedName name="_2KD2401" localSheetId="1">[11]MTP!#REF!</definedName>
    <definedName name="_2KD25B1" localSheetId="1">[16]MTP!#REF!</definedName>
    <definedName name="_2KD3251" localSheetId="1">[16]MTP!#REF!</definedName>
    <definedName name="_2KD48B1" localSheetId="1">[11]MTP!#REF!</definedName>
    <definedName name="_2LA1001" localSheetId="1">[11]MTP!#REF!</definedName>
    <definedName name="_2LBCO01" localSheetId="1">[11]MTP!#REF!</definedName>
    <definedName name="_2LBS001" localSheetId="1">[11]MTP!#REF!</definedName>
    <definedName name="_2LDA080" localSheetId="1">[16]MTP!#REF!</definedName>
    <definedName name="_2MONG01" localSheetId="1">[11]MTP!#REF!</definedName>
    <definedName name="_2NEO001" localSheetId="1">[11]MTP!#REF!</definedName>
    <definedName name="_2NHANH1" localSheetId="1">[11]MTP!#REF!</definedName>
    <definedName name="_2OILS01" localSheetId="1">[11]MTP!#REF!</definedName>
    <definedName name="_2PKTT01" localSheetId="1">[11]MTP!#REF!</definedName>
    <definedName name="_2RECLO1" localSheetId="1">[11]MTP!#REF!</definedName>
    <definedName name="_2SDINH1" localSheetId="1">[11]MTP!#REF!</definedName>
    <definedName name="_2SDUNG1" localSheetId="1">[11]MTP!#REF!</definedName>
    <definedName name="_2SDUNG2" localSheetId="1">[14]MTP!#REF!</definedName>
    <definedName name="_2SDUNG4" localSheetId="1">[18]MTP!#REF!</definedName>
    <definedName name="_2STREO1" localSheetId="1">[11]MTP!#REF!</definedName>
    <definedName name="_2STREO2" localSheetId="1">[11]MTP!#REF!</definedName>
    <definedName name="_2STREO3" localSheetId="1">[11]MTP!#REF!</definedName>
    <definedName name="_2STREO4" localSheetId="1">[11]MTP!#REF!</definedName>
    <definedName name="_2STREO7" localSheetId="1">[19]MTP!#REF!</definedName>
    <definedName name="_2STREOA" localSheetId="1">[16]MTP!#REF!</definedName>
    <definedName name="_2SUCHA1" localSheetId="1">[16]MTP!#REF!</definedName>
    <definedName name="_2SUDO01" localSheetId="1">[11]MTP!#REF!</definedName>
    <definedName name="_2TDIA01" localSheetId="1">[11]MTP!#REF!</definedName>
    <definedName name="_2TDTD01" localSheetId="1">[11]MTP!#REF!</definedName>
    <definedName name="_2TRU121" localSheetId="1">[11]MTP!#REF!</definedName>
    <definedName name="_2TRU122" localSheetId="1">[11]MTP!#REF!</definedName>
    <definedName name="_2TRU141" localSheetId="1">[11]MTP!#REF!</definedName>
    <definedName name="_2TRU900" localSheetId="1">[14]MTP!#REF!</definedName>
    <definedName name="_2TU3100" localSheetId="1">[11]MTP!#REF!</definedName>
    <definedName name="_2TU6100" localSheetId="1">[11]MTP!#REF!</definedName>
    <definedName name="_2UCLEV1" localSheetId="1">[11]MTP!#REF!</definedName>
    <definedName name="_2UCLEV2" localSheetId="1">[18]MTP!#REF!</definedName>
    <definedName name="_2VTLT01" localSheetId="1">[11]MTP!#REF!</definedName>
    <definedName name="_3ABC501" localSheetId="1">[11]MTP!#REF!</definedName>
    <definedName name="_3ABC701" localSheetId="1">[11]MTP!#REF!</definedName>
    <definedName name="_3ABC951" localSheetId="1">[11]MTP!#REF!</definedName>
    <definedName name="_3BETON1" localSheetId="1">[16]MTP!#REF!</definedName>
    <definedName name="_3BRANC1" localSheetId="1">[16]MTP!#REF!</definedName>
    <definedName name="_3BRANC3" localSheetId="1">[16]MTP!#REF!</definedName>
    <definedName name="_3BRANCH" localSheetId="1">[11]MTP!#REF!</definedName>
    <definedName name="_3BTHT01" localSheetId="1">[11]MTP!#REF!</definedName>
    <definedName name="_3BTHT02" localSheetId="1">[11]MTP!#REF!</definedName>
    <definedName name="_3BTHT11" localSheetId="1">[11]MTP!#REF!</definedName>
    <definedName name="_3CHAG01" localSheetId="1">[11]MTP!#REF!</definedName>
    <definedName name="_3CHAG02" localSheetId="1">[11]MTP!#REF!</definedName>
    <definedName name="_3CHAG03" localSheetId="1">[11]MTP!#REF!</definedName>
    <definedName name="_3CHAG04" localSheetId="1">[11]MTP!#REF!</definedName>
    <definedName name="_3CHDG01" localSheetId="1">[11]MTP!#REF!</definedName>
    <definedName name="_3CHDG02" localSheetId="1">[11]MTP!#REF!</definedName>
    <definedName name="_3CHDG03" localSheetId="1">[11]MTP!#REF!</definedName>
    <definedName name="_3CHDG04" localSheetId="1">[11]MTP!#REF!</definedName>
    <definedName name="_3CHSG01" localSheetId="1">[11]MTP!#REF!</definedName>
    <definedName name="_3CHSG02" localSheetId="1">[11]MTP!#REF!</definedName>
    <definedName name="_3CLHT01" localSheetId="1">[11]MTP!#REF!</definedName>
    <definedName name="_3CLHT02" localSheetId="1">[11]MTP!#REF!</definedName>
    <definedName name="_3CLHT03" localSheetId="1">[11]MTP!#REF!</definedName>
    <definedName name="_3COABC1" localSheetId="1">[11]MTP!#REF!</definedName>
    <definedName name="_3CPHA01" localSheetId="1">[11]MTP!#REF!</definedName>
    <definedName name="_3DA0001" localSheetId="1">[11]MTP!#REF!</definedName>
    <definedName name="_3DA0002" localSheetId="1">[11]MTP!#REF!</definedName>
    <definedName name="_3DALHT1" localSheetId="1">[16]MTP!#REF!</definedName>
    <definedName name="_3DALTHT" localSheetId="1">[16]MTP!#REF!</definedName>
    <definedName name="_3DATRU1" localSheetId="1">[16]MTP!#REF!</definedName>
    <definedName name="_3DCT001" localSheetId="1">[11]MTP!#REF!</definedName>
    <definedName name="_3DNVCD1" localSheetId="1">[16]MTP!#REF!</definedName>
    <definedName name="_3DUPLEX" localSheetId="1">[11]MTP!#REF!</definedName>
    <definedName name="_3FERRU1" localSheetId="1">[11]MTP!#REF!</definedName>
    <definedName name="_3FERRU2" localSheetId="1">[11]MTP!#REF!</definedName>
    <definedName name="_3KD3501" localSheetId="1">[11]MTP!#REF!</definedName>
    <definedName name="_3KD3502" localSheetId="1">[11]MTP!#REF!</definedName>
    <definedName name="_3KD3511" localSheetId="1">[11]MTP!#REF!</definedName>
    <definedName name="_3KD3801" localSheetId="1">[11]MTP!#REF!</definedName>
    <definedName name="_3KD4801" localSheetId="1">[11]MTP!#REF!</definedName>
    <definedName name="_3KD5011" localSheetId="1">[11]MTP!#REF!</definedName>
    <definedName name="_3KD7501" localSheetId="1">[11]MTP!#REF!</definedName>
    <definedName name="_3KD9501" localSheetId="1">[11]MTP!#REF!</definedName>
    <definedName name="_3KNABC1" localSheetId="1">[16]MTP!#REF!</definedName>
    <definedName name="_3KTABC1" localSheetId="1">[16]MTP!#REF!</definedName>
    <definedName name="_3LABC01" localSheetId="1">[11]MTP!#REF!</definedName>
    <definedName name="_3LONG01" localSheetId="1">[11]MTP!#REF!</definedName>
    <definedName name="_3LONG02" localSheetId="1">[11]MTP!#REF!</definedName>
    <definedName name="_3LONG03" localSheetId="1">[11]MTP!#REF!</definedName>
    <definedName name="_3LONG04" localSheetId="1">[11]MTP!#REF!</definedName>
    <definedName name="_3LSON01" localSheetId="1">[11]MTP!#REF!</definedName>
    <definedName name="_3LSON02" localSheetId="1">[11]MTP!#REF!</definedName>
    <definedName name="_3LSON03" localSheetId="1">[11]MTP!#REF!</definedName>
    <definedName name="_3LSON04" localSheetId="1">[11]MTP!#REF!</definedName>
    <definedName name="_3LSON05" localSheetId="1">[11]MTP!#REF!</definedName>
    <definedName name="_3LSON06" localSheetId="1">[11]MTP!#REF!</definedName>
    <definedName name="_3LSON07" localSheetId="1">[11]MTP!#REF!</definedName>
    <definedName name="_3LSON08" localSheetId="1">[11]MTP!#REF!</definedName>
    <definedName name="_3LSON09" localSheetId="1">[11]MTP!#REF!</definedName>
    <definedName name="_3LSON10" localSheetId="1">[11]MTP!#REF!</definedName>
    <definedName name="_3LSON11" localSheetId="1">[11]MTP!#REF!</definedName>
    <definedName name="_3LSON12" localSheetId="1">[11]MTP!#REF!</definedName>
    <definedName name="_3LSON13" localSheetId="1">[11]MTP!#REF!</definedName>
    <definedName name="_3LSON14" localSheetId="1">[11]MTP!#REF!</definedName>
    <definedName name="_3LSON15" localSheetId="1">[11]MTP!#REF!</definedName>
    <definedName name="_3LSON16" localSheetId="1">[11]MTP!#REF!</definedName>
    <definedName name="_3LSON17" localSheetId="1">[11]MTP!#REF!</definedName>
    <definedName name="_3LSON18" localSheetId="1">[11]MTP!#REF!</definedName>
    <definedName name="_3LSON19" localSheetId="1">[11]MTP!#REF!</definedName>
    <definedName name="_3MONG01" localSheetId="1">[11]MTP!#REF!</definedName>
    <definedName name="_3NAPABC" localSheetId="1">[16]MTP!#REF!</definedName>
    <definedName name="_3NEO001" localSheetId="1">[11]MTP!#REF!</definedName>
    <definedName name="_3NEO002" localSheetId="1">[11]MTP!#REF!</definedName>
    <definedName name="_3NOIBOC" localSheetId="1">[16]MTP!#REF!</definedName>
    <definedName name="_3PKABC1" localSheetId="1">[11]MTP!#REF!</definedName>
    <definedName name="_3PKHT01" localSheetId="1">[11]MTP!#REF!</definedName>
    <definedName name="_3QUARTD" localSheetId="1">[11]MTP!#REF!</definedName>
    <definedName name="_3RACK31" localSheetId="1">[11]MTP!#REF!</definedName>
    <definedName name="_3RACK41" localSheetId="1">[11]MTP!#REF!</definedName>
    <definedName name="_3TDABC1" localSheetId="1">[16]MTP!#REF!</definedName>
    <definedName name="_3TDIA01" localSheetId="1">[11]MTP!#REF!</definedName>
    <definedName name="_3TDIA02" localSheetId="1">[11]MTP!#REF!</definedName>
    <definedName name="_3TDIA03" localSheetId="1">[16]MTP!#REF!</definedName>
    <definedName name="_3TDIAHT" localSheetId="1">[16]MTP!#REF!</definedName>
    <definedName name="_3TDIATM" localSheetId="1">[16]MTP!#REF!</definedName>
    <definedName name="_3TRU091" localSheetId="1">[11]MTP!#REF!</definedName>
    <definedName name="_3TRU101" localSheetId="1">[11]MTP!#REF!</definedName>
    <definedName name="_3TRU102" localSheetId="1">[11]MTP!#REF!</definedName>
    <definedName name="_3TRU121" localSheetId="1">[11]MTP!#REF!</definedName>
    <definedName name="_3TRU731" localSheetId="1">[11]MTP!#REF!</definedName>
    <definedName name="_3TRU841" localSheetId="1">[11]MTP!#REF!</definedName>
    <definedName name="_3TRU842" localSheetId="1">[11]MTP!#REF!</definedName>
    <definedName name="_3TRU843" localSheetId="1">[11]MTP!#REF!</definedName>
    <definedName name="_3TU0601" localSheetId="1">[11]MTP!#REF!</definedName>
    <definedName name="_3TU0602" localSheetId="1">[11]MTP!#REF!</definedName>
    <definedName name="_3TU0603" localSheetId="1">[11]MTP!#REF!</definedName>
    <definedName name="_3TU0901" localSheetId="1">[11]MTP!#REF!</definedName>
    <definedName name="_3TU0902" localSheetId="1">[11]MTP!#REF!</definedName>
    <definedName name="_3TU0903" localSheetId="1">[11]MTP!#REF!</definedName>
    <definedName name="_4CDB095" localSheetId="1">[20]MTP!#REF!</definedName>
    <definedName name="_4CDB120" localSheetId="1">[14]MTP!#REF!</definedName>
    <definedName name="_4CDTT01" localSheetId="1">[11]MTP!#REF!</definedName>
    <definedName name="_4CNT050" localSheetId="1">[11]MTP!#REF!</definedName>
    <definedName name="_4CNT095" localSheetId="1">[11]MTP!#REF!</definedName>
    <definedName name="_4CNT150" localSheetId="1">[11]MTP!#REF!</definedName>
    <definedName name="_4CTL050" localSheetId="1">[11]MTP!#REF!</definedName>
    <definedName name="_4CTL095" localSheetId="1">[11]MTP!#REF!</definedName>
    <definedName name="_4CTL150" localSheetId="1">[11]MTP!#REF!</definedName>
    <definedName name="_4ED2062" localSheetId="1">[11]MTP!#REF!</definedName>
    <definedName name="_4ED2063" localSheetId="1">[11]MTP!#REF!</definedName>
    <definedName name="_4ED2064" localSheetId="1">[11]MTP!#REF!</definedName>
    <definedName name="_4FCO101" localSheetId="1">[11]MTP!#REF!</definedName>
    <definedName name="_4FCO200" localSheetId="1">[20]MTP!#REF!</definedName>
    <definedName name="_4GDDCN1" localSheetId="1">[20]MTP!#REF!</definedName>
    <definedName name="_4GIA101" localSheetId="1">[11]MTP!#REF!</definedName>
    <definedName name="_4GOIC01" localSheetId="1">[11]MTP!#REF!</definedName>
    <definedName name="_4HDCTT1" localSheetId="1">[11]MTP!#REF!</definedName>
    <definedName name="_4HDCTT2" localSheetId="1">[11]MTP!#REF!</definedName>
    <definedName name="_4HDCTT3" localSheetId="1">[11]MTP!#REF!</definedName>
    <definedName name="_4HNCTT1" localSheetId="1">[11]MTP!#REF!</definedName>
    <definedName name="_4HNCTT2" localSheetId="1">[11]MTP!#REF!</definedName>
    <definedName name="_4HNCTT3" localSheetId="1">[11]MTP!#REF!</definedName>
    <definedName name="_4KEPC01" localSheetId="1">[11]MTP!#REF!</definedName>
    <definedName name="_4LA1001" localSheetId="1">[20]MTP!#REF!</definedName>
    <definedName name="_4OSLCN2" localSheetId="1">[20]MTP!#REF!</definedName>
    <definedName name="_4PKIECN" localSheetId="1">[20]MTP!#REF!</definedName>
    <definedName name="_4VATLT1" localSheetId="1">[20]MTP!#REF!</definedName>
    <definedName name="_5CNHT91" localSheetId="1">[21]MTP!#REF!</definedName>
    <definedName name="_5CNHT95" localSheetId="1">[11]MTP!#REF!</definedName>
    <definedName name="_5DNCNG1" localSheetId="1">[20]MTP!#REF!</definedName>
    <definedName name="_5DNCNG2" localSheetId="1">[16]MTP!#REF!</definedName>
    <definedName name="_5GOIC01" localSheetId="1">[11]MTP!#REF!</definedName>
    <definedName name="_5GOIC03" localSheetId="1">[21]MTP!#REF!</definedName>
    <definedName name="_5HDCHT1" localSheetId="1">[11]MTP!#REF!</definedName>
    <definedName name="_5HDCHT4" localSheetId="1">[21]MTP!#REF!</definedName>
    <definedName name="_5KEPC01" localSheetId="1">[11]MTP!#REF!</definedName>
    <definedName name="_5KEPC02" localSheetId="1">[21]MTP!#REF!</definedName>
    <definedName name="_5ONHHT1" localSheetId="1">[16]MTP!#REF!</definedName>
    <definedName name="_5OSATHT" localSheetId="1">[16]MTP!#REF!</definedName>
    <definedName name="_5OSLCH5" localSheetId="1">[21]MTP!#REF!</definedName>
    <definedName name="_5OSLCHT" localSheetId="1">[11]MTP!#REF!</definedName>
    <definedName name="_5TU120" localSheetId="1">[13]MTP!#REF!</definedName>
    <definedName name="_5TU130" localSheetId="1">[13]MTP!#REF!</definedName>
    <definedName name="_6ABC501" localSheetId="1">[21]MTP!#REF!</definedName>
    <definedName name="_6ABC701" localSheetId="1">[21]MTP!#REF!</definedName>
    <definedName name="_6ABC951" localSheetId="1">[21]MTP!#REF!</definedName>
    <definedName name="_6BNTTTH" localSheetId="1">'[19]MTP1'!#REF!</definedName>
    <definedName name="_6BRANCH" localSheetId="1">[21]MTP!#REF!</definedName>
    <definedName name="_6BTHT01" localSheetId="1">[21]MTP!#REF!</definedName>
    <definedName name="_6BTHT02" localSheetId="1">[21]MTP!#REF!</definedName>
    <definedName name="_6BTHT11" localSheetId="1">[21]MTP!#REF!</definedName>
    <definedName name="_6CHAG01" localSheetId="1">[21]MTP!#REF!</definedName>
    <definedName name="_6CHAG02" localSheetId="1">[21]MTP!#REF!</definedName>
    <definedName name="_6CHAG03" localSheetId="1">[21]MTP!#REF!</definedName>
    <definedName name="_6CHAG04" localSheetId="1">[21]MTP!#REF!</definedName>
    <definedName name="_6CHDG01" localSheetId="1">[21]MTP!#REF!</definedName>
    <definedName name="_6CHDG02" localSheetId="1">[21]MTP!#REF!</definedName>
    <definedName name="_6CHDG03" localSheetId="1">[21]MTP!#REF!</definedName>
    <definedName name="_6CHDG04" localSheetId="1">[21]MTP!#REF!</definedName>
    <definedName name="_6CHSG01" localSheetId="1">[21]MTP!#REF!</definedName>
    <definedName name="_6CHSG02" localSheetId="1">[21]MTP!#REF!</definedName>
    <definedName name="_6CLHT01" localSheetId="1">[21]MTP!#REF!</definedName>
    <definedName name="_6CLHT02" localSheetId="1">[21]MTP!#REF!</definedName>
    <definedName name="_6CLHT03" localSheetId="1">[21]MTP!#REF!</definedName>
    <definedName name="_6COABC1" localSheetId="1">[21]MTP!#REF!</definedName>
    <definedName name="_6CPHA01" localSheetId="1">[21]MTP!#REF!</definedName>
    <definedName name="_6DA0001" localSheetId="1">[21]MTP!#REF!</definedName>
    <definedName name="_6DA0002" localSheetId="1">[21]MTP!#REF!</definedName>
    <definedName name="_6DCT001" localSheetId="1">[21]MTP!#REF!</definedName>
    <definedName name="_6DCTTBO" localSheetId="1">'[19]MTP1'!#REF!</definedName>
    <definedName name="_6DD24TT" localSheetId="1">'[19]MTP1'!#REF!</definedName>
    <definedName name="_6DUPLEX" localSheetId="1">[21]MTP!#REF!</definedName>
    <definedName name="_6FCOTBU" localSheetId="1">'[19]MTP1'!#REF!</definedName>
    <definedName name="_6FERRU1" localSheetId="1">[21]MTP!#REF!</definedName>
    <definedName name="_6FERRU2" localSheetId="1">[21]MTP!#REF!</definedName>
    <definedName name="_6KD3501" localSheetId="1">[21]MTP!#REF!</definedName>
    <definedName name="_6KD3502" localSheetId="1">[21]MTP!#REF!</definedName>
    <definedName name="_6KD3511" localSheetId="1">[21]MTP!#REF!</definedName>
    <definedName name="_6KD3801" localSheetId="1">[21]MTP!#REF!</definedName>
    <definedName name="_6KD4801" localSheetId="1">[21]MTP!#REF!</definedName>
    <definedName name="_6KD5011" localSheetId="1">[21]MTP!#REF!</definedName>
    <definedName name="_6KD7501" localSheetId="1">[21]MTP!#REF!</definedName>
    <definedName name="_6KD9501" localSheetId="1">[21]MTP!#REF!</definedName>
    <definedName name="_6LABC01" localSheetId="1">[21]MTP!#REF!</definedName>
    <definedName name="_6LATUBU" localSheetId="1">'[19]MTP1'!#REF!</definedName>
    <definedName name="_6MONG01" localSheetId="1">[21]MTP!#REF!</definedName>
    <definedName name="_6NEO002" localSheetId="1">[21]MTP!#REF!</definedName>
    <definedName name="_6PKABC1" localSheetId="1">[21]MTP!#REF!</definedName>
    <definedName name="_6PKHT01" localSheetId="1">[21]MTP!#REF!</definedName>
    <definedName name="_6QUARTD" localSheetId="1">[21]MTP!#REF!</definedName>
    <definedName name="_6RACK31" localSheetId="1">[21]MTP!#REF!</definedName>
    <definedName name="_6RACK41" localSheetId="1">[21]MTP!#REF!</definedName>
    <definedName name="_6SDTT24" localSheetId="1">'[19]MTP1'!#REF!</definedName>
    <definedName name="_6TBUDTT" localSheetId="1">'[19]MTP1'!#REF!</definedName>
    <definedName name="_6TDDDTT" localSheetId="1">'[19]MTP1'!#REF!</definedName>
    <definedName name="_6TDIA01" localSheetId="1">[21]MTP!#REF!</definedName>
    <definedName name="_6TDIA02" localSheetId="1">[21]MTP!#REF!</definedName>
    <definedName name="_6TLTTTH" localSheetId="1">'[19]MTP1'!#REF!</definedName>
    <definedName name="_6TRU091" localSheetId="1">[21]MTP!#REF!</definedName>
    <definedName name="_6TRU101" localSheetId="1">[21]MTP!#REF!</definedName>
    <definedName name="_6TRU102" localSheetId="1">[21]MTP!#REF!</definedName>
    <definedName name="_6TRU121" localSheetId="1">[21]MTP!#REF!</definedName>
    <definedName name="_6TRU122" localSheetId="1">[21]MTP!#REF!</definedName>
    <definedName name="_6TRU731" localSheetId="1">[21]MTP!#REF!</definedName>
    <definedName name="_6TRU841" localSheetId="1">[21]MTP!#REF!</definedName>
    <definedName name="_6TRU842" localSheetId="1">[21]MTP!#REF!</definedName>
    <definedName name="_6TRU843" localSheetId="1">[21]MTP!#REF!</definedName>
    <definedName name="_6TU0601" localSheetId="1">[21]MTP!#REF!</definedName>
    <definedName name="_6TU0602" localSheetId="1">[21]MTP!#REF!</definedName>
    <definedName name="_6TU0603" localSheetId="1">[21]MTP!#REF!</definedName>
    <definedName name="_6TU0901" localSheetId="1">[21]MTP!#REF!</definedName>
    <definedName name="_6TU0902" localSheetId="1">[21]MTP!#REF!</definedName>
    <definedName name="_6TU0903" localSheetId="1">[21]MTP!#REF!</definedName>
    <definedName name="_6TUBUTT" localSheetId="1">'[19]MTP1'!#REF!</definedName>
    <definedName name="_6UCLVIS" localSheetId="1">'[19]MTP1'!#REF!</definedName>
    <definedName name="_7DNCABC" localSheetId="1">'[19]MTP1'!#REF!</definedName>
    <definedName name="_7HDCTBU" localSheetId="1">'[19]MTP1'!#REF!</definedName>
    <definedName name="_7PKTUBU" localSheetId="1">'[19]MTP1'!#REF!</definedName>
    <definedName name="_7TBHT20" localSheetId="1">'[19]MTP1'!#REF!</definedName>
    <definedName name="_7TBHT30" localSheetId="1">'[19]MTP1'!#REF!</definedName>
    <definedName name="_7TDCABC" localSheetId="1">'[19]MTP1'!#REF!</definedName>
    <definedName name="_A65700" localSheetId="1">'[22]MTO REV.2(ARMOR)'!#REF!</definedName>
    <definedName name="_A65800" localSheetId="1">'[22]MTO REV.2(ARMOR)'!#REF!</definedName>
    <definedName name="_A66000" localSheetId="1">'[22]MTO REV.2(ARMOR)'!#REF!</definedName>
    <definedName name="_A67000" localSheetId="1">'[22]MTO REV.2(ARMOR)'!#REF!</definedName>
    <definedName name="_A68000" localSheetId="1">'[22]MTO REV.2(ARMOR)'!#REF!</definedName>
    <definedName name="_A70000" localSheetId="1">'[22]MTO REV.2(ARMOR)'!#REF!</definedName>
    <definedName name="_A75000" localSheetId="1">'[22]MTO REV.2(ARMOR)'!#REF!</definedName>
    <definedName name="_A85000" localSheetId="1">'[22]MTO REV.2(ARMOR)'!#REF!</definedName>
    <definedName name="_abb91" localSheetId="1">[23]chitimc!#REF!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250" localSheetId="1">'[23]dongia (2)'!#REF!</definedName>
    <definedName name="_day1" localSheetId="1">'[25]Chiet tinh dz22'!#REF!</definedName>
    <definedName name="_dbu1" localSheetId="1">'[24]CT Thang Mo'!#REF!</definedName>
    <definedName name="_dgt100" localSheetId="1">'[23]dongia (2)'!#REF!</definedName>
    <definedName name="_Dist_Bin" localSheetId="1" hidden="1">'[26]CD-실적'!#REF!</definedName>
    <definedName name="_Dist_Values" localSheetId="1" hidden="1">'[26]CD-실적'!#REF!</definedName>
    <definedName name="_doi3" localSheetId="1">'[27]truc tiep'!#REF!</definedName>
    <definedName name="_GG1" localSheetId="1" hidden="1">{#N/A,#N/A,FALSE,"Aging Summary";#N/A,#N/A,FALSE,"Ratio Analysis";#N/A,#N/A,FALSE,"Test 120 Day Accts";#N/A,#N/A,FALSE,"Tickmarks"}</definedName>
    <definedName name="_GG2" localSheetId="1" hidden="1">{#N/A,#N/A,FALSE,"Aging Summary";#N/A,#N/A,FALSE,"Ratio Analysis";#N/A,#N/A,FALSE,"Test 120 Day Accts";#N/A,#N/A,FALSE,"Tickmarks"}</definedName>
    <definedName name="_INT2" localSheetId="1" hidden="1">{#N/A,#N/A,TRUE,"일정"}</definedName>
    <definedName name="_oo77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to10" localSheetId="1">[29]VL!#REF!</definedName>
    <definedName name="_P6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A7" localSheetId="1">'[30]SW-TEO'!#REF!</definedName>
    <definedName name="_PA8" localSheetId="1">'[30]SW-TEO'!#REF!</definedName>
    <definedName name="_PD1" localSheetId="1">'[30]SW-TEO'!#REF!</definedName>
    <definedName name="_PE12" localSheetId="1">'[30]SW-TEO'!#REF!</definedName>
    <definedName name="_PE13" localSheetId="1">'[30]SW-TEO'!#REF!</definedName>
    <definedName name="_PE6" localSheetId="1">'[30]SW-TEO'!#REF!</definedName>
    <definedName name="_PE7" localSheetId="1">'[30]SW-TEO'!#REF!</definedName>
    <definedName name="_PE8" localSheetId="1">'[30]SW-TEO'!#REF!</definedName>
    <definedName name="_PE9" localSheetId="1">'[30]SW-TEO'!#REF!</definedName>
    <definedName name="_PH1" localSheetId="1">'[30]SW-TEO'!#REF!</definedName>
    <definedName name="_PI1" localSheetId="1">'[30]SW-TEO'!#REF!</definedName>
    <definedName name="_PK1" localSheetId="1">'[30]SW-TEO'!#REF!</definedName>
    <definedName name="_PK3" localSheetId="1">'[30]SW-TEO'!#REF!</definedName>
    <definedName name="_PP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1" hidden="1">{#N/A,#N/A,TRUE,"일정"}</definedName>
    <definedName name="_su12" localSheetId="1">[32]Sheet3!#REF!</definedName>
    <definedName name="_Su70" localSheetId="1">[32]Sheet3!#REF!</definedName>
    <definedName name="_sw70609" localSheetId="1">[13]MTP!#REF!</definedName>
    <definedName name="_T02" localSheetId="1">{"Book1"}</definedName>
    <definedName name="_th100" localSheetId="1">'[23]dongia (2)'!#REF!</definedName>
    <definedName name="_TH160" localSheetId="1">'[23]dongia (2)'!#REF!</definedName>
    <definedName name="_TR250" localSheetId="1">'[23]dongia (2)'!#REF!</definedName>
    <definedName name="_tr375" localSheetId="1">[23]giathanh1!#REF!</definedName>
    <definedName name="______0Crite" localSheetId="1">#REF!</definedName>
    <definedName name="a" localSheetId="1">'[4]PNT-QUOT-#3'!#REF!</definedName>
    <definedName name="AAAAAAAAAA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1" hidden="1">{#N/A,#N/A,TRUE,"일정"}</definedName>
    <definedName name="ACON" localSheetId="1" hidden="1">{#N/A,#N/A,TRUE,"일정"}</definedName>
    <definedName name="ADFHJGKGL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1" hidden="1">{#N/A,#N/A,TRUE,"일정"}</definedName>
    <definedName name="ag142X42" localSheetId="1">[23]chitimc!#REF!</definedName>
    <definedName name="ag267N59" localSheetId="1">[23]chitimc!#REF!</definedName>
    <definedName name="aiu_bottom" localSheetId="1">'[34]Financ. Overview'!#REF!</definedName>
    <definedName name="AK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miang" localSheetId="1">[35]gvl!#REF!</definedName>
    <definedName name="APDATE" localSheetId="1">'[36]AP analysis - Monthly'!#REF!</definedName>
    <definedName name="AQQQ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DATE" localSheetId="1">'[36]AR analysis - Monthly'!#REF!</definedName>
    <definedName name="ASAAAAA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ù0" localSheetId="1">'[38]bang tien luong'!#REF!</definedName>
    <definedName name="B" localSheetId="1" hidden="1">'[4]PNT-QUOT-#3'!#REF!</definedName>
    <definedName name="bangciti" localSheetId="1">'[23]dongia (2)'!#REF!</definedName>
    <definedName name="bbbbbb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dht15nc" localSheetId="1">[23]gtrinh!#REF!</definedName>
    <definedName name="bdht15vl" localSheetId="1">[23]gtrinh!#REF!</definedName>
    <definedName name="bdht25nc" localSheetId="1">[23]gtrinh!#REF!</definedName>
    <definedName name="bdht25vl" localSheetId="1">[23]gtrinh!#REF!</definedName>
    <definedName name="bdht325nc" localSheetId="1">[23]gtrinh!#REF!</definedName>
    <definedName name="bdht325vl" localSheetId="1">[23]gtrinh!#REF!</definedName>
    <definedName name="bfgbfb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u_long" localSheetId="1">[32]Sheet3!#REF!</definedName>
    <definedName name="bvvv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" localSheetId="1">'[42]DAMNEN KHONG HC'!#REF!</definedName>
    <definedName name="CAP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NK" localSheetId="1">[45]QMCT!#REF!</definedName>
    <definedName name="cdcgvjjvjvh" localSheetId="1" hidden="1">{#N/A,#N/A,TRUE,"일정"}</definedName>
    <definedName name="CDE" localSheetId="1" hidden="1">{#N/A,#N/A,TRUE,"일정"}</definedName>
    <definedName name="cdhbkjbkjnkjnlmmn" localSheetId="1" hidden="1">{#N/A,#N/A,TRUE,"일정"}</definedName>
    <definedName name="cgionc" localSheetId="1">'[23]lam-moi'!#REF!</definedName>
    <definedName name="cgiovl" localSheetId="1">'[23]lam-moi'!#REF!</definedName>
    <definedName name="chhtnc" localSheetId="1">'[23]lam-moi'!#REF!</definedName>
    <definedName name="chhtvl" localSheetId="1">'[23]lam-moi'!#REF!</definedName>
    <definedName name="chnc" localSheetId="1">'[23]lam-moi'!#REF!</definedName>
    <definedName name="Chu" localSheetId="1">[29]ND!#REF!</definedName>
    <definedName name="chvl" localSheetId="1">'[23]lam-moi'!#REF!</definedName>
    <definedName name="citidd" localSheetId="1">'[23]dongia (2)'!#REF!</definedName>
    <definedName name="cknc" localSheetId="1">'[23]lam-moi'!#REF!</definedName>
    <definedName name="ckvl" localSheetId="1">'[23]lam-moi'!#REF!</definedName>
    <definedName name="CKXM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TMP" localSheetId="1">[45]QMCT!#REF!</definedName>
    <definedName name="COAT" localSheetId="1">'[4]PNT-QUOT-#3'!#REF!</definedName>
    <definedName name="CONCEPT2" localSheetId="1" hidden="1">{#N/A,#N/A,TRUE,"일정"}</definedName>
    <definedName name="Concrete" localSheetId="1">'[50]DGchitiet '!#REF!</definedName>
    <definedName name="cong_bq" localSheetId="1">'[27]truc tiep'!#REF!</definedName>
    <definedName name="cong_bv" localSheetId="1">'[27]truc tiep'!#REF!</definedName>
    <definedName name="cong_ck" localSheetId="1">'[27]truc tiep'!#REF!</definedName>
    <definedName name="cong_d1" localSheetId="1">'[27]truc tiep'!#REF!</definedName>
    <definedName name="cong_d2" localSheetId="1">'[27]truc tiep'!#REF!</definedName>
    <definedName name="cong_d3" localSheetId="1">'[27]truc tiep'!#REF!</definedName>
    <definedName name="cong_dl" localSheetId="1">'[27]truc tiep'!#REF!</definedName>
    <definedName name="cong_kcs" localSheetId="1">'[27]truc tiep'!#REF!</definedName>
    <definedName name="cong_nb" localSheetId="1">'[27]truc tiep'!#REF!</definedName>
    <definedName name="cong_ngio" localSheetId="1">'[27]truc tiep'!#REF!</definedName>
    <definedName name="cong_nv" localSheetId="1">'[27]truc tiep'!#REF!</definedName>
    <definedName name="cong_t3" localSheetId="1">'[27]truc tiep'!#REF!</definedName>
    <definedName name="cong_t4" localSheetId="1">'[27]truc tiep'!#REF!</definedName>
    <definedName name="cong_t5" localSheetId="1">'[27]truc tiep'!#REF!</definedName>
    <definedName name="cong_t6" localSheetId="1">'[27]truc tiep'!#REF!</definedName>
    <definedName name="cong_tc" localSheetId="1">'[27]truc tiep'!#REF!</definedName>
    <definedName name="cong_tm" localSheetId="1">'[27]truc tiep'!#REF!</definedName>
    <definedName name="cong_vs" localSheetId="1">'[27]truc tiep'!#REF!</definedName>
    <definedName name="cong_xh" localSheetId="1">'[27]truc tiep'!#REF!</definedName>
    <definedName name="cong1x15" localSheetId="1">[23]giathanh1!#REF!</definedName>
    <definedName name="CPVC100" localSheetId="1">'[57]TONG HOP VL-NC'!#REF!</definedName>
    <definedName name="cti3x15" localSheetId="1">[23]giathanh1!#REF!</definedName>
    <definedName name="culy1" localSheetId="1">[23]DONGIA!#REF!</definedName>
    <definedName name="culy2" localSheetId="1">[23]DONGIA!#REF!</definedName>
    <definedName name="culy3" localSheetId="1">[23]DONGIA!#REF!</definedName>
    <definedName name="culy4" localSheetId="1">[23]DONGIA!#REF!</definedName>
    <definedName name="culy5" localSheetId="1">[23]DONGIA!#REF!</definedName>
    <definedName name="cuoc" localSheetId="1">[23]DONGIA!#REF!</definedName>
    <definedName name="cxhtnc" localSheetId="1">'[23]lam-moi'!#REF!</definedName>
    <definedName name="cxhtvl" localSheetId="1">'[23]lam-moi'!#REF!</definedName>
    <definedName name="cxnc" localSheetId="1">'[23]lam-moi'!#REF!</definedName>
    <definedName name="cxvl" localSheetId="1">'[23]lam-moi'!#REF!</definedName>
    <definedName name="cxxnc" localSheetId="1">'[23]lam-moi'!#REF!</definedName>
    <definedName name="cxxvl" localSheetId="1">'[23]lam-moi'!#REF!</definedName>
    <definedName name="CXZB" localSheetId="1" hidden="1">{#N/A,#N/A,TRUE,"일정"}</definedName>
    <definedName name="D1x49" localSheetId="1">[23]chitimc!#REF!</definedName>
    <definedName name="D1x49x49" localSheetId="1">[23]chitimc!#REF!</definedName>
    <definedName name="d24nc" localSheetId="1">'[23]lam-moi'!#REF!</definedName>
    <definedName name="d24vl" localSheetId="1">'[23]lam-moi'!#REF!</definedName>
    <definedName name="dat" localSheetId="1">'[67]Bang 2B'!#REF!</definedName>
    <definedName name="DATA1" localSheetId="1">[68]Sheet1!#REF!</definedName>
    <definedName name="DATA11" localSheetId="1">[68]Sheet1!#REF!</definedName>
    <definedName name="DATA12" localSheetId="1">[68]Sheet1!#REF!</definedName>
    <definedName name="DATA13" localSheetId="1">[68]Sheet1!#REF!</definedName>
    <definedName name="DATA14" localSheetId="1">[68]Sheet1!#REF!</definedName>
    <definedName name="DATA16" localSheetId="1">[68]Sheet1!#REF!</definedName>
    <definedName name="DATA17" localSheetId="1">[68]Sheet1!#REF!</definedName>
    <definedName name="DATA18" localSheetId="1">[68]Sheet1!#REF!</definedName>
    <definedName name="DATA2" localSheetId="1">[68]Sheet1!#REF!</definedName>
    <definedName name="DATA5" localSheetId="1">[68]Sheet1!#REF!</definedName>
    <definedName name="DATA9" localSheetId="1">[68]Sheet1!#REF!</definedName>
    <definedName name="dd3pctnc" localSheetId="1">'[23]lam-moi'!#REF!</definedName>
    <definedName name="dd3pctvl" localSheetId="1">'[23]lam-moi'!#REF!</definedName>
    <definedName name="dd3plmvl" localSheetId="1">'[23]lam-moi'!#REF!</definedName>
    <definedName name="dd3pnc" localSheetId="1">'[23]lam-moi'!#REF!</definedName>
    <definedName name="dd3pvl" localSheetId="1">'[23]lam-moi'!#REF!</definedName>
    <definedName name="ddhtnc" localSheetId="1">'[23]lam-moi'!#REF!</definedName>
    <definedName name="ddhtvl" localSheetId="1">'[23]lam-moi'!#REF!</definedName>
    <definedName name="ddt2nc" localSheetId="1">[23]gtrinh!#REF!</definedName>
    <definedName name="ddt2vl" localSheetId="1">[23]gtrinh!#REF!</definedName>
    <definedName name="ddtd3pnc" localSheetId="1">'[23]thao-go'!#REF!</definedName>
    <definedName name="DFSFDSFDSA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L15HT" localSheetId="1">'[9]TONGKE-HT'!#REF!</definedName>
    <definedName name="DL16HT" localSheetId="1">'[9]TONGKE-HT'!#REF!</definedName>
    <definedName name="DL19HT" localSheetId="1">'[9]TONGKE-HT'!#REF!</definedName>
    <definedName name="DL20HT" localSheetId="1">'[9]TONGKE-HT'!#REF!</definedName>
    <definedName name="DLF" localSheetId="1" hidden="1">{#N/A,#N/A,TRUE,"일정"}</definedName>
    <definedName name="DNF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ment_array" localSheetId="1">{"Thuxm2.xls","Sheet1"}</definedName>
    <definedName name="DOO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Window" localSheetId="1">'[50]DGchitiet '!#REF!</definedName>
    <definedName name="DSFDFDSFADDDSFSA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t_vtsau" localSheetId="1">'[86]Chi tiet &amp; Don gia'!#REF!</definedName>
    <definedName name="dtbinhtam" localSheetId="1">'[86]Chi tiet &amp; Don gia'!#REF!</definedName>
    <definedName name="dtdnb_tcdsp" localSheetId="1">'[86]Chi tiet &amp; Don gia'!#REF!</definedName>
    <definedName name="duong1" localSheetId="1">[23]DONGIA!#REF!</definedName>
    <definedName name="duong2" localSheetId="1">[23]DONGIA!#REF!</definedName>
    <definedName name="duong3" localSheetId="1">[23]DONGIA!#REF!</definedName>
    <definedName name="duong4" localSheetId="1">[23]DONGIA!#REF!</definedName>
    <definedName name="duong5" localSheetId="1">[23]DONGIA!#REF!</definedName>
    <definedName name="Earthwork" localSheetId="1">'[50]DGchitiet '!#REF!</definedName>
    <definedName name="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1" hidden="1">{#N/A,#N/A,TRUE,"일정"}</definedName>
    <definedName name="EXTT" localSheetId="1" hidden="1">{#N/A,#N/A,TRUE,"일정"}</definedName>
    <definedName name="f92F56" localSheetId="1">[23]dtxl!#REF!</definedName>
    <definedName name="fddsd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1" hidden="1">{#N/A,#N/A,TRUE,"일정"}</definedName>
    <definedName name="ffffffff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1" hidden="1">{#N/A,#N/A,TRUE,"일정"}</definedName>
    <definedName name="fgfgfg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ishWork" localSheetId="1">'[50]DGchitiet '!#REF!</definedName>
    <definedName name="FP" localSheetId="1">'[4]COAT&amp;WRAP-QIOT-#3'!#REF!</definedName>
    <definedName name="FTQ" localSheetId="1" hidden="1">{#N/A,#N/A,TRUE,"일정"}</definedName>
    <definedName name="Full" localSheetId="1">[45]QMCT!#REF!</definedName>
    <definedName name="g40g40" localSheetId="1">[90]tuong!#REF!</definedName>
    <definedName name="gdmhgdmhg" localSheetId="1" hidden="1">{#N/A,#N/A,TRUE,"일정"}</definedName>
    <definedName name="GFD" localSheetId="1" hidden="1">{#N/A,#N/A,TRUE,"일정"}</definedName>
    <definedName name="GGGGGGG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iaVon" localSheetId="1">'[10]HD-XUAT'!#REF!</definedName>
    <definedName name="gica_bq" localSheetId="1">'[27]truc tiep'!#REF!</definedName>
    <definedName name="gica_bv" localSheetId="1">'[27]truc tiep'!#REF!</definedName>
    <definedName name="gica_ck" localSheetId="1">'[27]truc tiep'!#REF!</definedName>
    <definedName name="gica_d1" localSheetId="1">'[27]truc tiep'!#REF!</definedName>
    <definedName name="gica_d2" localSheetId="1">'[27]truc tiep'!#REF!</definedName>
    <definedName name="gica_d3" localSheetId="1">'[27]truc tiep'!#REF!</definedName>
    <definedName name="gica_dl" localSheetId="1">'[27]truc tiep'!#REF!</definedName>
    <definedName name="gica_kcs" localSheetId="1">'[27]truc tiep'!#REF!</definedName>
    <definedName name="gica_nb" localSheetId="1">'[27]truc tiep'!#REF!</definedName>
    <definedName name="gica_ngio" localSheetId="1">'[27]truc tiep'!#REF!</definedName>
    <definedName name="gica_nv" localSheetId="1">'[27]truc tiep'!#REF!</definedName>
    <definedName name="gica_t3" localSheetId="1">'[27]truc tiep'!#REF!</definedName>
    <definedName name="gica_t4" localSheetId="1">'[27]truc tiep'!#REF!</definedName>
    <definedName name="gica_t5" localSheetId="1">'[27]truc tiep'!#REF!</definedName>
    <definedName name="gica_t6" localSheetId="1">'[27]truc tiep'!#REF!</definedName>
    <definedName name="gica_tc" localSheetId="1">'[27]truc tiep'!#REF!</definedName>
    <definedName name="gica_tm" localSheetId="1">'[27]truc tiep'!#REF!</definedName>
    <definedName name="gica_vs" localSheetId="1">'[27]truc tiep'!#REF!</definedName>
    <definedName name="gica_xh" localSheetId="1">'[27]truc tiep'!#REF!</definedName>
    <definedName name="gio_bq" localSheetId="1">'[27]truc tiep'!#REF!</definedName>
    <definedName name="gio_d1" localSheetId="1">'[27]truc tiep'!#REF!</definedName>
    <definedName name="gio_d2" localSheetId="1">'[27]truc tiep'!#REF!</definedName>
    <definedName name="gio_d3" localSheetId="1">'[27]truc tiep'!#REF!</definedName>
    <definedName name="gio_dl" localSheetId="1">'[27]truc tiep'!#REF!</definedName>
    <definedName name="gio_kcs" localSheetId="1">'[27]truc tiep'!#REF!</definedName>
    <definedName name="gio_ngio" localSheetId="1">'[27]truc tiep'!#REF!</definedName>
    <definedName name="gio_t3" localSheetId="1">'[27]truc tiep'!#REF!</definedName>
    <definedName name="gio_t4" localSheetId="1">'[27]truc tiep'!#REF!</definedName>
    <definedName name="gio_t5" localSheetId="1">'[27]truc tiep'!#REF!</definedName>
    <definedName name="gio_t6" localSheetId="1">'[27]truc tiep'!#REF!</definedName>
    <definedName name="gio_vs" localSheetId="1">'[27]truc tiep'!#REF!</definedName>
    <definedName name="gio_xh" localSheetId="1">'[27]truc tiep'!#REF!</definedName>
    <definedName name="Glazing" localSheetId="1">'[50]DGchitiet '!#REF!</definedName>
    <definedName name="GPT_GROUNDING_PT" localSheetId="1">'[93]NEW-PANEL'!#REF!</definedName>
    <definedName name="gvdasskv" localSheetId="1" hidden="1">{#N/A,#N/A,TRUE,"일정"}</definedName>
    <definedName name="HDCCT" localSheetId="1">[45]QMCT!#REF!</definedName>
    <definedName name="HDCD" localSheetId="1">[45]QMCT!#REF!</definedName>
    <definedName name="HDFHD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FJ" localSheetId="1" hidden="1">{#N/A,#N/A,TRUE,"일정"}</definedName>
    <definedName name="hgfhgxfhgfxhgxfhgfxh" localSheetId="1" hidden="1">{#N/A,#N/A,TRUE,"일정"}</definedName>
    <definedName name="hgfshg" localSheetId="1" hidden="1">{#N/A,#N/A,TRUE,"일정"}</definedName>
    <definedName name="hgfshgs" localSheetId="1" hidden="1">{#N/A,#N/A,TRUE,"일정"}</definedName>
    <definedName name="hgfxd" localSheetId="1" hidden="1">{#N/A,#N/A,TRUE,"일정"}</definedName>
    <definedName name="HH15HT" localSheetId="1">'[9]TONGKE-HT'!#REF!</definedName>
    <definedName name="HH16HT" localSheetId="1">'[9]TONGKE-HT'!#REF!</definedName>
    <definedName name="HH19HT" localSheetId="1">'[9]TONGKE-HT'!#REF!</definedName>
    <definedName name="HH20HT" localSheetId="1">'[9]TONGKE-HT'!#REF!</definedName>
    <definedName name="HIEU" localSheetId="1" hidden="1">{"'Sheet1'!$L$16"}</definedName>
    <definedName name="hj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raiu_bottom" localSheetId="1">'[34]Financ. Overview'!#REF!</definedName>
    <definedName name="HSDD" localSheetId="1">[96]phuluc1!#REF!</definedName>
    <definedName name="ht25nc" localSheetId="1">'[23]lam-moi'!#REF!</definedName>
    <definedName name="ht25vl" localSheetId="1">'[23]lam-moi'!#REF!</definedName>
    <definedName name="ht325nc" localSheetId="1">'[23]lam-moi'!#REF!</definedName>
    <definedName name="ht325vl" localSheetId="1">'[23]lam-moi'!#REF!</definedName>
    <definedName name="ht37k" localSheetId="1">'[23]lam-moi'!#REF!</definedName>
    <definedName name="ht37nc" localSheetId="1">'[23]lam-moi'!#REF!</definedName>
    <definedName name="ht50nc" localSheetId="1">'[23]lam-moi'!#REF!</definedName>
    <definedName name="ht50vl" localSheetId="1">'[23]lam-moi'!#REF!</definedName>
    <definedName name="HTML_Control" localSheetId="1" hidden="1">{"'Sheet1'!$L$16"}</definedName>
    <definedName name="HTT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uy" localSheetId="1" hidden="1">{"'Sheet1'!$L$16"}</definedName>
    <definedName name="hvac" localSheetId="1">'[34]Financ. Overview'!#REF!</definedName>
    <definedName name="HYL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2É6" localSheetId="1">[23]chitimc!#REF!</definedName>
    <definedName name="INT" localSheetId="1" hidden="1">{#N/A,#N/A,TRUE,"일정"}</definedName>
    <definedName name="InteriorWork" localSheetId="1">'[50]DGchitiet '!#REF!</definedName>
    <definedName name="IO" localSheetId="1">'[4]COAT&amp;WRAP-QIOT-#3'!#REF!</definedName>
    <definedName name="iuiu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fsjhgfsjhgfsdjhgfds" localSheetId="1" hidden="1">{#N/A,#N/A,TRUE,"일정"}</definedName>
    <definedName name="jghjg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1" hidden="1">{#N/A,#N/A,TRUE,"일정"}</definedName>
    <definedName name="JHFD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JJ" localSheetId="1" hidden="1">{#N/A,#N/A,TRUE,"일정"}</definedName>
    <definedName name="JYTD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hoi" localSheetId="1" hidden="1">{"'Sheet1'!$L$16"}</definedName>
    <definedName name="KJHG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1" hidden="1">{#N/A,#N/A,TRUE,"일정"}</definedName>
    <definedName name="kldd1p" localSheetId="1">'[23]#REF'!#REF!</definedName>
    <definedName name="kldd3p" localSheetId="1">'[23]lam-moi'!#REF!</definedName>
    <definedName name="kmong" localSheetId="1">[23]giathanh1!#REF!</definedName>
    <definedName name="lan" localSheetId="1" hidden="1">{#N/A,#N/A,TRUE,"BT M200 da 10x20"}</definedName>
    <definedName name="lanh_bq" localSheetId="1">'[27]truc tiep'!#REF!</definedName>
    <definedName name="lanh_bv" localSheetId="1">'[27]truc tiep'!#REF!</definedName>
    <definedName name="lanh_ck" localSheetId="1">'[27]truc tiep'!#REF!</definedName>
    <definedName name="lanh_d1" localSheetId="1">'[27]truc tiep'!#REF!</definedName>
    <definedName name="lanh_d2" localSheetId="1">'[27]truc tiep'!#REF!</definedName>
    <definedName name="lanh_d3" localSheetId="1">'[27]truc tiep'!#REF!</definedName>
    <definedName name="lanh_dl" localSheetId="1">'[27]truc tiep'!#REF!</definedName>
    <definedName name="lanh_kcs" localSheetId="1">'[27]truc tiep'!#REF!</definedName>
    <definedName name="lanh_nb" localSheetId="1">'[27]truc tiep'!#REF!</definedName>
    <definedName name="lanh_ngio" localSheetId="1">'[27]truc tiep'!#REF!</definedName>
    <definedName name="lanh_nv" localSheetId="1">'[27]truc tiep'!#REF!</definedName>
    <definedName name="lanh_t3" localSheetId="1">'[27]truc tiep'!#REF!</definedName>
    <definedName name="lanh_t4" localSheetId="1">'[27]truc tiep'!#REF!</definedName>
    <definedName name="lanh_t5" localSheetId="1">'[27]truc tiep'!#REF!</definedName>
    <definedName name="lanh_t6" localSheetId="1">'[27]truc tiep'!#REF!</definedName>
    <definedName name="lanh_tc" localSheetId="1">'[27]truc tiep'!#REF!</definedName>
    <definedName name="lanh_tm" localSheetId="1">'[27]truc tiep'!#REF!</definedName>
    <definedName name="lanh_vs" localSheetId="1">'[27]truc tiep'!#REF!</definedName>
    <definedName name="lanh_xh" localSheetId="1">'[27]truc tiep'!#REF!</definedName>
    <definedName name="laychua" localSheetId="1">{"Thuxm2.xls","Sheet1"}</definedName>
    <definedName name="lcb_bq" localSheetId="1">'[27]truc tiep'!#REF!</definedName>
    <definedName name="lcb_bv" localSheetId="1">'[27]truc tiep'!#REF!</definedName>
    <definedName name="lcb_ck" localSheetId="1">'[27]truc tiep'!#REF!</definedName>
    <definedName name="lcb_d1" localSheetId="1">'[27]truc tiep'!#REF!</definedName>
    <definedName name="lcb_d2" localSheetId="1">'[27]truc tiep'!#REF!</definedName>
    <definedName name="lcb_d3" localSheetId="1">'[27]truc tiep'!#REF!</definedName>
    <definedName name="lcb_dl" localSheetId="1">'[27]truc tiep'!#REF!</definedName>
    <definedName name="lcb_kcs" localSheetId="1">'[27]truc tiep'!#REF!</definedName>
    <definedName name="lcb_nb" localSheetId="1">'[27]truc tiep'!#REF!</definedName>
    <definedName name="lcb_ngio" localSheetId="1">'[27]truc tiep'!#REF!</definedName>
    <definedName name="lcb_nv" localSheetId="1">'[27]truc tiep'!#REF!</definedName>
    <definedName name="lcb_t3" localSheetId="1">'[27]truc tiep'!#REF!</definedName>
    <definedName name="lcb_t4" localSheetId="1">'[27]truc tiep'!#REF!</definedName>
    <definedName name="lcb_t5" localSheetId="1">'[27]truc tiep'!#REF!</definedName>
    <definedName name="lcb_t6" localSheetId="1">'[27]truc tiep'!#REF!</definedName>
    <definedName name="lcb_tc" localSheetId="1">'[27]truc tiep'!#REF!</definedName>
    <definedName name="lcb_tm" localSheetId="1">'[27]truc tiep'!#REF!</definedName>
    <definedName name="lcb_vs" localSheetId="1">'[27]truc tiep'!#REF!</definedName>
    <definedName name="lcb_xh" localSheetId="1">'[27]truc tiep'!#REF!</definedName>
    <definedName name="le_bq" localSheetId="1">'[27]truc tiep'!#REF!</definedName>
    <definedName name="le_bv" localSheetId="1">'[27]truc tiep'!#REF!</definedName>
    <definedName name="le_ck" localSheetId="1">'[27]truc tiep'!#REF!</definedName>
    <definedName name="le_d1" localSheetId="1">'[27]truc tiep'!#REF!</definedName>
    <definedName name="le_d2" localSheetId="1">'[27]truc tiep'!#REF!</definedName>
    <definedName name="le_d3" localSheetId="1">'[27]truc tiep'!#REF!</definedName>
    <definedName name="le_dl" localSheetId="1">'[27]truc tiep'!#REF!</definedName>
    <definedName name="le_kcs" localSheetId="1">'[27]truc tiep'!#REF!</definedName>
    <definedName name="le_nb" localSheetId="1">'[27]truc tiep'!#REF!</definedName>
    <definedName name="le_ngio" localSheetId="1">'[27]truc tiep'!#REF!</definedName>
    <definedName name="le_nv" localSheetId="1">'[27]truc tiep'!#REF!</definedName>
    <definedName name="le_t3" localSheetId="1">'[27]truc tiep'!#REF!</definedName>
    <definedName name="le_t4" localSheetId="1">'[27]truc tiep'!#REF!</definedName>
    <definedName name="le_t5" localSheetId="1">'[27]truc tiep'!#REF!</definedName>
    <definedName name="le_t6" localSheetId="1">'[27]truc tiep'!#REF!</definedName>
    <definedName name="le_tc" localSheetId="1">'[27]truc tiep'!#REF!</definedName>
    <definedName name="le_tm" localSheetId="1">'[27]truc tiep'!#REF!</definedName>
    <definedName name="le_vs" localSheetId="1">'[27]truc tiep'!#REF!</definedName>
    <definedName name="le_xh" localSheetId="1">'[27]truc tiep'!#REF!</definedName>
    <definedName name="LHSDHSD" localSheetId="1" hidden="1">{#N/A,#N/A,TRUE,"일정"}</definedName>
    <definedName name="ljk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 localSheetId="1" hidden="1">{#N/A,#N/A,FALSE,"Chi tiÆt"}</definedName>
    <definedName name="m10aamtc" localSheetId="1">#REF!</definedName>
    <definedName name="m10anc" localSheetId="1">'[23]lam-moi'!#REF!</definedName>
    <definedName name="m10avl" localSheetId="1">'[23]lam-moi'!#REF!</definedName>
    <definedName name="m12aanc" localSheetId="1">'[23]lam-moi'!#REF!</definedName>
    <definedName name="m12anc" localSheetId="1">'[23]lam-moi'!#REF!</definedName>
    <definedName name="m12avl" localSheetId="1">'[23]lam-moi'!#REF!</definedName>
    <definedName name="m8amtc" localSheetId="1">#REF!</definedName>
    <definedName name="m8anc" localSheetId="1">'[23]lam-moi'!#REF!</definedName>
    <definedName name="m8avl" localSheetId="1">'[23]lam-moi'!#REF!</definedName>
    <definedName name="____MAÕ_SOÁ_THUEÁ" localSheetId="1">#REF!</definedName>
    <definedName name="Masonry" localSheetId="1">'[50]DGchitiet '!#REF!</definedName>
    <definedName name="MASTER" localSheetId="1" hidden="1">{#N/A,#N/A,TRUE,"일정"}</definedName>
    <definedName name="MAT" localSheetId="1">'[4]COAT&amp;WRAP-QIOT-#3'!#REF!</definedName>
    <definedName name="MetalWork" localSheetId="1">'[50]DGchitiet '!#REF!</definedName>
    <definedName name="MF" localSheetId="1">'[4]COAT&amp;WRAP-QIOT-#3'!#REF!</definedName>
    <definedName name="MH_출장비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scellaneousWork" localSheetId="1">'[50]DGchitiet '!#REF!</definedName>
    <definedName name="mmm" localSheetId="1">[23]giathanh1!#REF!</definedName>
    <definedName name="mp1x25" localSheetId="1">'[23]dongia (2)'!#REF!</definedName>
    <definedName name="mtr" localSheetId="1">'[23]TH XL'!#REF!</definedName>
    <definedName name="n24nc" localSheetId="1">'[23]lam-moi'!#REF!</definedName>
    <definedName name="n24vl" localSheetId="1">'[23]lam-moi'!#REF!</definedName>
    <definedName name="n2mignc" localSheetId="1">'[23]lam-moi'!#REF!</definedName>
    <definedName name="n2migvl" localSheetId="1">'[23]lam-moi'!#REF!</definedName>
    <definedName name="n2min1nc" localSheetId="1">'[23]lam-moi'!#REF!</definedName>
    <definedName name="n2min1vl" localSheetId="1">'[23]lam-moi'!#REF!</definedName>
    <definedName name="nc1nc" localSheetId="1">'[23]lam-moi'!#REF!</definedName>
    <definedName name="nc1vl" localSheetId="1">'[23]lam-moi'!#REF!</definedName>
    <definedName name="nc24nc" localSheetId="1">'[23]lam-moi'!#REF!</definedName>
    <definedName name="nc24vl" localSheetId="1">'[23]lam-moi'!#REF!</definedName>
    <definedName name="ncdd" localSheetId="1">'[23]TH XL'!#REF!</definedName>
    <definedName name="NCDD2" localSheetId="1">'[23]TH XL'!#REF!</definedName>
    <definedName name="NCLX" localSheetId="1">[108]Sheet2!#REF!</definedName>
    <definedName name="nctr" localSheetId="1">'[23]TH XL'!#REF!</definedName>
    <definedName name="nghi_bq" localSheetId="1">'[27]truc tiep'!#REF!</definedName>
    <definedName name="nghi_bv" localSheetId="1">'[27]truc tiep'!#REF!</definedName>
    <definedName name="nghi_ck" localSheetId="1">'[27]truc tiep'!#REF!</definedName>
    <definedName name="nghi_d1" localSheetId="1">'[27]truc tiep'!#REF!</definedName>
    <definedName name="nghi_d2" localSheetId="1">'[27]truc tiep'!#REF!</definedName>
    <definedName name="nghi_d3" localSheetId="1">'[27]truc tiep'!#REF!</definedName>
    <definedName name="nghi_dl" localSheetId="1">'[27]truc tiep'!#REF!</definedName>
    <definedName name="nghi_kcs" localSheetId="1">'[27]truc tiep'!#REF!</definedName>
    <definedName name="nghi_nb" localSheetId="1">'[27]truc tiep'!#REF!</definedName>
    <definedName name="nghi_ngio" localSheetId="1">'[27]truc tiep'!#REF!</definedName>
    <definedName name="nghi_nv" localSheetId="1">'[27]truc tiep'!#REF!</definedName>
    <definedName name="nghi_t3" localSheetId="1">'[27]truc tiep'!#REF!</definedName>
    <definedName name="nghi_t4" localSheetId="1">'[27]truc tiep'!#REF!</definedName>
    <definedName name="nghi_t5" localSheetId="1">'[27]truc tiep'!#REF!</definedName>
    <definedName name="nghi_t6" localSheetId="1">'[27]truc tiep'!#REF!</definedName>
    <definedName name="nghi_tc" localSheetId="1">'[27]truc tiep'!#REF!</definedName>
    <definedName name="nghi_tm" localSheetId="1">'[27]truc tiep'!#REF!</definedName>
    <definedName name="nghi_vs" localSheetId="1">'[27]truc tiep'!#REF!</definedName>
    <definedName name="nghi_xh" localSheetId="1">'[27]truc tiep'!#REF!</definedName>
    <definedName name="nhnnc" localSheetId="1">'[23]lam-moi'!#REF!</definedName>
    <definedName name="nhnvl" localSheetId="1">'[23]lam-moi'!#REF!</definedName>
    <definedName name="nightnc" localSheetId="1">[23]gtrinh!#REF!</definedName>
    <definedName name="nightvl" localSheetId="1">[23]gtrinh!#REF!</definedName>
    <definedName name="nignc3p" localSheetId="1">#REF!</definedName>
    <definedName name="nigvl3p" localSheetId="1">#REF!</definedName>
    <definedName name="nin14nc3p" localSheetId="1">#REF!</definedName>
    <definedName name="nin14vl3p" localSheetId="1">#REF!</definedName>
    <definedName name="nin190nc3p" localSheetId="1">#REF!</definedName>
    <definedName name="nin190vl3p" localSheetId="1">#REF!</definedName>
    <definedName name="nin1pnc" localSheetId="1">'[23]lam-moi'!#REF!</definedName>
    <definedName name="nin1pvl" localSheetId="1">'[23]lam-moi'!#REF!</definedName>
    <definedName name="nin290nc3p" localSheetId="1">#REF!</definedName>
    <definedName name="nin290vl3p" localSheetId="1">#REF!</definedName>
    <definedName name="nindnc3p" localSheetId="1">#REF!</definedName>
    <definedName name="nindvl3p" localSheetId="1">#REF!</definedName>
    <definedName name="ninnc3p" localSheetId="1">#REF!</definedName>
    <definedName name="ninvl3p" localSheetId="1">#REF!</definedName>
    <definedName name="nlmtc" localSheetId="1">'[109]CHITIET VL-NCHT1 (2)'!#REF!</definedName>
    <definedName name="nlnc" localSheetId="1">'[23]lam-moi'!#REF!</definedName>
    <definedName name="nlvl" localSheetId="1">'[23]lam-moi'!#REF!</definedName>
    <definedName name="nnnc" localSheetId="1">'[23]lam-moi'!#REF!</definedName>
    <definedName name="nnnc3p" localSheetId="1">#REF!</definedName>
    <definedName name="nnn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vl" localSheetId="1">'[23]lam-moi'!#REF!</definedName>
    <definedName name="nnvl3p" localSheetId="1">#REF!</definedName>
    <definedName name="____ÑÔN_GIAÙ" localSheetId="1">#REF!</definedName>
    <definedName name="nxmtc" localSheetId="1">'[109]CHITIET VL-NCHT1 (2)'!#REF!</definedName>
    <definedName name="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S" localSheetId="1">[112]Open!#REF!</definedName>
    <definedName name="OTHER_PANEL" localSheetId="1">'[93]NEW-PANEL'!#REF!</definedName>
    <definedName name="OtherWork" localSheetId="1">'[50]DGchitiet '!#REF!</definedName>
    <definedName name="P" localSheetId="1">'[4]PNT-QUOT-#3'!#REF!</definedName>
    <definedName name="Painting" localSheetId="1">'[50]DGchitiet '!#REF!</definedName>
    <definedName name="PDCA5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JM" localSheetId="1">'[4]COAT&amp;WRAP-QIOT-#3'!#REF!</definedName>
    <definedName name="PF" localSheetId="1">'[4]PNT-QUOT-#3'!#REF!</definedName>
    <definedName name="PHASE4" localSheetId="1" hidden="1">{#N/A,#N/A,FALSE,"삼진정공";#N/A,#N/A,FALSE,"영신금속";#N/A,#N/A,FALSE,"태양금속";#N/A,#N/A,FALSE,"진합정공";#N/A,#N/A,FALSE,"코리아";#N/A,#N/A,FALSE,"풍강금속";#N/A,#N/A,FALSE,"선일기계"}</definedName>
    <definedName name="PH단계별" localSheetId="1" hidden="1">{#N/A,#N/A,TRUE,"일정"}</definedName>
    <definedName name="PL_指示燈___P.B.___REST_P.B._壓扣開關" localSheetId="1">'[93]NEW-PANEL'!#REF!</definedName>
    <definedName name="Plaster" localSheetId="1">'[50]DGchitiet '!#REF!</definedName>
    <definedName name="_xlnm.Print_Titles" localSheetId="1">万容!$1:$4</definedName>
    <definedName name="Q" localSheetId="1">[23]giathanh1!#REF!</definedName>
    <definedName name="qa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1" hidden="1">{#N/A,#N/A,TRUE,"일정"}</definedName>
    <definedName name="QSC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YLUONG" localSheetId="1">'[27]truc tiep'!#REF!</definedName>
    <definedName name="qw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ûi_pheân_tre" localSheetId="1">'[106]Tien Luong'!#REF!</definedName>
    <definedName name="RoofingWork" localSheetId="1">'[50]DGchitiet '!#REF!</definedName>
    <definedName name="RR원본일정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" localSheetId="1">'[4]COAT&amp;WRAP-QIOT-#3'!#REF!</definedName>
    <definedName name="rturu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CG" localSheetId="1">'[118]G.1R-Shou COP Gf'!#REF!</definedName>
    <definedName name="SDDL" localSheetId="1">[45]QMCT!#REF!</definedName>
    <definedName name="sdf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localSheetId="1" hidden="1">{#N/A,#N/A,TRUE,"일정"}</definedName>
    <definedName name="sgnc" localSheetId="1">[23]gtrinh!#REF!</definedName>
    <definedName name="sgvl" localSheetId="1">[23]gtrinh!#REF!</definedName>
    <definedName name="skd" localSheetId="1" hidden="1">[120]gVL!#REF!</definedName>
    <definedName name="____SOÁ_CTÖØ" localSheetId="1">#REF!</definedName>
    <definedName name="SP" localSheetId="1">'[4]PNT-QUOT-#3'!#REF!</definedName>
    <definedName name="sp_bq" localSheetId="1">'[27]truc tiep'!#REF!</definedName>
    <definedName name="sp_bv" localSheetId="1">'[27]truc tiep'!#REF!</definedName>
    <definedName name="sp_ck" localSheetId="1">'[27]truc tiep'!#REF!</definedName>
    <definedName name="sp_d1" localSheetId="1">'[27]truc tiep'!#REF!</definedName>
    <definedName name="sp_d2" localSheetId="1">'[27]truc tiep'!#REF!</definedName>
    <definedName name="sp_d3" localSheetId="1">'[27]truc tiep'!#REF!</definedName>
    <definedName name="sp_dl" localSheetId="1">'[27]truc tiep'!#REF!</definedName>
    <definedName name="sp_kcs" localSheetId="1">'[27]truc tiep'!#REF!</definedName>
    <definedName name="sp_nb" localSheetId="1">'[27]truc tiep'!#REF!</definedName>
    <definedName name="sp_ngio" localSheetId="1">'[27]truc tiep'!#REF!</definedName>
    <definedName name="sp_nv" localSheetId="1">'[27]truc tiep'!#REF!</definedName>
    <definedName name="sp_t3" localSheetId="1">'[27]truc tiep'!#REF!</definedName>
    <definedName name="sp_t4" localSheetId="1">'[27]truc tiep'!#REF!</definedName>
    <definedName name="sp_t5" localSheetId="1">'[27]truc tiep'!#REF!</definedName>
    <definedName name="sp_t6" localSheetId="1">'[27]truc tiep'!#REF!</definedName>
    <definedName name="sp_tc" localSheetId="1">'[27]truc tiep'!#REF!</definedName>
    <definedName name="sp_tm" localSheetId="1">'[27]truc tiep'!#REF!</definedName>
    <definedName name="sp_vs" localSheetId="1">'[27]truc tiep'!#REF!</definedName>
    <definedName name="sp_xh" localSheetId="1">'[27]truc tiep'!#REF!</definedName>
    <definedName name="spk1p" localSheetId="1">'[23]#REF'!#REF!</definedName>
    <definedName name="spk3p" localSheetId="1">'[23]lam-moi'!#REF!</definedName>
    <definedName name="SSD" localSheetId="1" hidden="1">{#N/A,#N/A,TRUE,"일정"}</definedName>
    <definedName name="ssi" localSheetId="1" hidden="1">{#N/A,#N/A,TRUE,"일정"}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art" localSheetId="1" hidden="1">{#N/A,#N/A,TRUE,"일정"}</definedName>
    <definedName name="t105mnc" localSheetId="1">'[23]thao-go'!#REF!</definedName>
    <definedName name="t10ncm" localSheetId="1">'[23]lam-moi'!#REF!</definedName>
    <definedName name="t12m" localSheetId="1">'[23]lam-moi'!#REF!</definedName>
    <definedName name="t12mnc" localSheetId="1">'[23]thao-go'!#REF!</definedName>
    <definedName name="t12ncm" localSheetId="1">'[23]lam-moi'!#REF!</definedName>
    <definedName name="t14m" localSheetId="1">'[23]lam-moi'!#REF!</definedName>
    <definedName name="t14mnc" localSheetId="1">'[23]thao-go'!#REF!</definedName>
    <definedName name="t14ncm" localSheetId="1">'[23]lam-moi'!#REF!</definedName>
    <definedName name="T203P" localSheetId="1">[23]VC!#REF!</definedName>
    <definedName name="t20m" localSheetId="1">'[23]lam-moi'!#REF!</definedName>
    <definedName name="t20ncm" localSheetId="1">'[23]lam-moi'!#REF!</definedName>
    <definedName name="t7nc" localSheetId="1">'[23]lam-moi'!#REF!</definedName>
    <definedName name="t7vl" localSheetId="1">'[23]lam-moi'!#REF!</definedName>
    <definedName name="t84mnc" localSheetId="1">'[23]thao-go'!#REF!</definedName>
    <definedName name="t8nc" localSheetId="1">'[23]lam-moi'!#REF!</definedName>
    <definedName name="t8vl" localSheetId="1">'[23]lam-moi'!#REF!</definedName>
    <definedName name="TA게획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dd1p" localSheetId="1">'[23]lam-moi'!#REF!</definedName>
    <definedName name="tbdd3p" localSheetId="1">'[23]lam-moi'!#REF!</definedName>
    <definedName name="tbddsdl" localSheetId="1">'[23]lam-moi'!#REF!</definedName>
    <definedName name="TBI" localSheetId="1">'[23]TH XL'!#REF!</definedName>
    <definedName name="tbtr" localSheetId="1">'[23]TH XL'!#REF!</definedName>
    <definedName name="tcxxnc" localSheetId="1">'[23]thao-go'!#REF!</definedName>
    <definedName name="td1cnc" localSheetId="1">'[23]lam-moi'!#REF!</definedName>
    <definedName name="td1cvl" localSheetId="1">'[23]lam-moi'!#REF!</definedName>
    <definedName name="td1p" localSheetId="1">#REF!</definedName>
    <definedName name="tdc84nc" localSheetId="1">'[23]thao-go'!#REF!</definedName>
    <definedName name="tdcnc" localSheetId="1">'[23]thao-go'!#REF!</definedName>
    <definedName name="tdgnc" localSheetId="1">'[23]lam-moi'!#REF!</definedName>
    <definedName name="tdgvl" localSheetId="1">'[23]lam-moi'!#REF!</definedName>
    <definedName name="tdhtnc" localSheetId="1">'[23]lam-moi'!#REF!</definedName>
    <definedName name="tdhtvl" localSheetId="1">'[23]lam-moi'!#REF!</definedName>
    <definedName name="tdnc" localSheetId="1">[23]gtrinh!#REF!</definedName>
    <definedName name="tdnc3p" localSheetId="1">#REF!</definedName>
    <definedName name="tdt1pnc" localSheetId="1">[23]gtrinh!#REF!</definedName>
    <definedName name="tdt1pvl" localSheetId="1">[23]gtrinh!#REF!</definedName>
    <definedName name="tdt2cnc" localSheetId="1">'[23]lam-moi'!#REF!</definedName>
    <definedName name="tdt2cvl" localSheetId="1">[23]chitiet!#REF!</definedName>
    <definedName name="tdvl" localSheetId="1">[23]gtrinh!#REF!</definedName>
    <definedName name="tdvl3p" localSheetId="1">#REF!</definedName>
    <definedName name="____TEÂN_HAØNG" localSheetId="1">#REF!</definedName>
    <definedName name="____TEÂN_KHAÙCH_HAØ" localSheetId="1">#REF!</definedName>
    <definedName name="TemporaryWork" localSheetId="1">'[50]DGchitiet '!#REF!</definedName>
    <definedName name="TESTHKEY" localSheetId="1">[68]Sheet1!#REF!</definedName>
    <definedName name="tftft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h3x15" localSheetId="1">[23]giathanh1!#REF!</definedName>
    <definedName name="ThanhXuan110" localSheetId="1">'[123]KH-Q1,Q2,01'!#REF!</definedName>
    <definedName name="____THAØNH_TIEÀN" localSheetId="1">#REF!</definedName>
    <definedName name="thgian_bq" localSheetId="1">'[27]truc tiep'!#REF!</definedName>
    <definedName name="thgian_bv" localSheetId="1">'[27]truc tiep'!#REF!</definedName>
    <definedName name="thgian_ck" localSheetId="1">'[27]truc tiep'!#REF!</definedName>
    <definedName name="thgian_d1" localSheetId="1">'[27]truc tiep'!#REF!</definedName>
    <definedName name="thgian_d2" localSheetId="1">'[27]truc tiep'!#REF!</definedName>
    <definedName name="thgian_d3" localSheetId="1">'[27]truc tiep'!#REF!</definedName>
    <definedName name="thgian_dl" localSheetId="1">'[27]truc tiep'!#REF!</definedName>
    <definedName name="thgian_kcs" localSheetId="1">'[27]truc tiep'!#REF!</definedName>
    <definedName name="thgian_nb" localSheetId="1">'[27]truc tiep'!#REF!</definedName>
    <definedName name="thgian_ngio" localSheetId="1">'[27]truc tiep'!#REF!</definedName>
    <definedName name="thgian_nv" localSheetId="1">'[27]truc tiep'!#REF!</definedName>
    <definedName name="thgian_t3" localSheetId="1">'[27]truc tiep'!#REF!</definedName>
    <definedName name="thgian_t4" localSheetId="1">'[27]truc tiep'!#REF!</definedName>
    <definedName name="thgian_t5" localSheetId="1">'[27]truc tiep'!#REF!</definedName>
    <definedName name="thgian_t6" localSheetId="1">'[27]truc tiep'!#REF!</definedName>
    <definedName name="thgian_tc" localSheetId="1">'[27]truc tiep'!#REF!</definedName>
    <definedName name="thgian_tm" localSheetId="1">'[27]truc tiep'!#REF!</definedName>
    <definedName name="thgian_vs" localSheetId="1">'[27]truc tiep'!#REF!</definedName>
    <definedName name="thgian_xh" localSheetId="1">'[27]truc tiep'!#REF!</definedName>
    <definedName name="thgio_bq" localSheetId="1">'[27]truc tiep'!#REF!</definedName>
    <definedName name="thgio_bv" localSheetId="1">'[27]truc tiep'!#REF!</definedName>
    <definedName name="thgio_ck" localSheetId="1">'[27]truc tiep'!#REF!</definedName>
    <definedName name="thgio_d1" localSheetId="1">'[27]truc tiep'!#REF!</definedName>
    <definedName name="thgio_d2" localSheetId="1">'[27]truc tiep'!#REF!</definedName>
    <definedName name="thgio_d3" localSheetId="1">'[27]truc tiep'!#REF!</definedName>
    <definedName name="thgio_dl" localSheetId="1">'[27]truc tiep'!#REF!</definedName>
    <definedName name="thgio_kcs" localSheetId="1">'[27]truc tiep'!#REF!</definedName>
    <definedName name="thgio_nb" localSheetId="1">'[27]truc tiep'!#REF!</definedName>
    <definedName name="thgio_ngio" localSheetId="1">'[27]truc tiep'!#REF!</definedName>
    <definedName name="thgio_nv" localSheetId="1">'[27]truc tiep'!#REF!</definedName>
    <definedName name="thgio_t3" localSheetId="1">'[27]truc tiep'!#REF!</definedName>
    <definedName name="thgio_t4" localSheetId="1">'[27]truc tiep'!#REF!</definedName>
    <definedName name="thgio_t5" localSheetId="1">'[27]truc tiep'!#REF!</definedName>
    <definedName name="thgio_t6" localSheetId="1">'[27]truc tiep'!#REF!</definedName>
    <definedName name="thgio_tc" localSheetId="1">'[27]truc tiep'!#REF!</definedName>
    <definedName name="thgio_tm" localSheetId="1">'[27]truc tiep'!#REF!</definedName>
    <definedName name="thgio_vs" localSheetId="1">'[27]truc tiep'!#REF!</definedName>
    <definedName name="thgio_xh" localSheetId="1">'[27]truc tiep'!#REF!</definedName>
    <definedName name="THK" localSheetId="1">'[4]COAT&amp;WRAP-QIOT-#3'!#REF!</definedName>
    <definedName name="THKP160" localSheetId="1">'[23]dongia (2)'!#REF!</definedName>
    <definedName name="thtr15" localSheetId="1">[23]giathanh1!#REF!</definedName>
    <definedName name="Tiep_dia" localSheetId="1">[32]Sheet3!#REF!</definedName>
    <definedName name="TileStone" localSheetId="1">'[50]DGchitiet '!#REF!</definedName>
    <definedName name="TL" localSheetId="1">[29]ND!#REF!</definedName>
    <definedName name="TLDa" localSheetId="1">[32]Sheet3!#REF!</definedName>
    <definedName name="TLdat" localSheetId="1">[32]Sheet3!#REF!</definedName>
    <definedName name="TLDM" localSheetId="1">[32]Sheet3!#REF!</definedName>
    <definedName name="TMProtection" localSheetId="1">'[50]DGchitiet '!#REF!</definedName>
    <definedName name="tn1pinnc" localSheetId="1">'[23]thao-go'!#REF!</definedName>
    <definedName name="tn2mhnnc" localSheetId="1">'[23]thao-go'!#REF!</definedName>
    <definedName name="tnh_bq" localSheetId="1">'[27]truc tiep'!#REF!</definedName>
    <definedName name="tnh_bv" localSheetId="1">'[27]truc tiep'!#REF!</definedName>
    <definedName name="tnh_ck" localSheetId="1">'[27]truc tiep'!#REF!</definedName>
    <definedName name="tnh_d1" localSheetId="1">'[27]truc tiep'!#REF!</definedName>
    <definedName name="tnh_d2" localSheetId="1">'[27]truc tiep'!#REF!</definedName>
    <definedName name="tnh_d3" localSheetId="1">'[27]truc tiep'!#REF!</definedName>
    <definedName name="tnh_dl" localSheetId="1">'[27]truc tiep'!#REF!</definedName>
    <definedName name="tnh_kcs" localSheetId="1">'[27]truc tiep'!#REF!</definedName>
    <definedName name="tnh_nb" localSheetId="1">'[27]truc tiep'!#REF!</definedName>
    <definedName name="tnh_ngio" localSheetId="1">'[27]truc tiep'!#REF!</definedName>
    <definedName name="tnh_nv" localSheetId="1">'[27]truc tiep'!#REF!</definedName>
    <definedName name="tnh_t3" localSheetId="1">'[27]truc tiep'!#REF!</definedName>
    <definedName name="tnh_t4" localSheetId="1">'[27]truc tiep'!#REF!</definedName>
    <definedName name="tnh_t5" localSheetId="1">'[27]truc tiep'!#REF!</definedName>
    <definedName name="tnh_t6" localSheetId="1">'[27]truc tiep'!#REF!</definedName>
    <definedName name="tnh_tc" localSheetId="1">'[27]truc tiep'!#REF!</definedName>
    <definedName name="tnh_tm" localSheetId="1">'[27]truc tiep'!#REF!</definedName>
    <definedName name="tnh_vs" localSheetId="1">'[27]truc tiep'!#REF!</definedName>
    <definedName name="tnh_xh" localSheetId="1">'[27]truc tiep'!#REF!</definedName>
    <definedName name="tnhnnc" localSheetId="1">'[23]thao-go'!#REF!</definedName>
    <definedName name="tnignc" localSheetId="1">'[23]thao-go'!#REF!</definedName>
    <definedName name="tnin190nc" localSheetId="1">'[23]thao-go'!#REF!</definedName>
    <definedName name="tnlnc" localSheetId="1">'[23]thao-go'!#REF!</definedName>
    <definedName name="tnnnc" localSheetId="1">'[23]thao-go'!#REF!</definedName>
    <definedName name="TR15HT" localSheetId="1">'[9]TONGKE-HT'!#REF!</definedName>
    <definedName name="TR16HT" localSheetId="1">'[9]TONGKE-HT'!#REF!</definedName>
    <definedName name="TR19HT" localSheetId="1">'[9]TONGKE-HT'!#REF!</definedName>
    <definedName name="tr1x15" localSheetId="1">[23]giathanh1!#REF!</definedName>
    <definedName name="TR20HT" localSheetId="1">'[9]TONGKE-HT'!#REF!</definedName>
    <definedName name="tr3x100" localSheetId="1">'[23]dongia (2)'!#REF!</definedName>
    <definedName name="Tra_phan_tram" localSheetId="1">[129]Tra_bang!#REF!</definedName>
    <definedName name="tram100" localSheetId="1">'[23]dongia (2)'!#REF!</definedName>
    <definedName name="tram1x25" localSheetId="1">'[23]dongia (2)'!#REF!</definedName>
    <definedName name="TRANSFORMER" localSheetId="1">'[93]NEW-PANEL'!#REF!</definedName>
    <definedName name="____TRÒ_GIAÙ" localSheetId="1">#REF!</definedName>
    <definedName name="____TRÒ_GIAÙ__VAT_" localSheetId="1">#REF!</definedName>
    <definedName name="tru10mtc" localSheetId="1">#REF!</definedName>
    <definedName name="tru8mtc" localSheetId="1">#REF!</definedName>
    <definedName name="TT" localSheetId="1">'[132]DG3285'!#REF!</definedName>
    <definedName name="tt1pnc" localSheetId="1">'[23]lam-moi'!#REF!</definedName>
    <definedName name="tt1pvl" localSheetId="1">'[23]lam-moi'!#REF!</definedName>
    <definedName name="tt3pnc" localSheetId="1">'[23]lam-moi'!#REF!</definedName>
    <definedName name="tt3pvl" localSheetId="1">'[23]lam-moi'!#REF!</definedName>
    <definedName name="tx1pignc" localSheetId="1">'[23]thao-go'!#REF!</definedName>
    <definedName name="tx1pindnc" localSheetId="1">'[23]thao-go'!#REF!</definedName>
    <definedName name="tx1pingnc" localSheetId="1">'[23]thao-go'!#REF!</definedName>
    <definedName name="tx1pintnc" localSheetId="1">'[23]thao-go'!#REF!</definedName>
    <definedName name="tx1pitnc" localSheetId="1">'[23]thao-go'!#REF!</definedName>
    <definedName name="tx2mhnnc" localSheetId="1">'[23]thao-go'!#REF!</definedName>
    <definedName name="tx2mitnc" localSheetId="1">'[23]thao-go'!#REF!</definedName>
    <definedName name="txhnnc" localSheetId="1">'[23]thao-go'!#REF!</definedName>
    <definedName name="txig1nc" localSheetId="1">'[23]thao-go'!#REF!</definedName>
    <definedName name="txin190nc" localSheetId="1">'[23]thao-go'!#REF!</definedName>
    <definedName name="txinnc" localSheetId="1">'[23]thao-go'!#REF!</definedName>
    <definedName name="txit1nc" localSheetId="1">'[23]thao-go'!#REF!</definedName>
    <definedName name="uisfdssa" localSheetId="1" hidden="1">{#N/A,#N/A,TRUE,"일정"}</definedName>
    <definedName name="USD" localSheetId="1">[32]Sheet3!#REF!</definedName>
    <definedName name="UY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" localSheetId="1">[29]ND!#REF!</definedName>
    <definedName name="VATTU" localSheetId="1">'[86]Phan tich vat tu'!#REF!</definedName>
    <definedName name="VATTUMOI" localSheetId="1">'[86]Tong hop vat tu'!#REF!</definedName>
    <definedName name="vbnvbnv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dc." localSheetId="1">'[136]Chi tiet'!#REF!</definedName>
    <definedName name="VDCLY" localSheetId="1">[45]QMCT!#REF!</definedName>
    <definedName name="VDSAG" localSheetId="1" hidden="1">{#N/A,#N/A,TRUE,"일정"}</definedName>
    <definedName name="vldd" localSheetId="1">'[23]TH XL'!#REF!</definedName>
    <definedName name="vltr" localSheetId="1">'[23]TH XL'!#REF!</definedName>
    <definedName name="voi" localSheetId="1">'[137]Gia vat tu'!#REF!</definedName>
    <definedName name="vt1pbs" localSheetId="1">'[23]lam-moi'!#REF!</definedName>
    <definedName name="vtbs" localSheetId="1">'[23]lam-moi'!#REF!</definedName>
    <definedName name="vv" localSheetId="1" hidden="1">{#N/A,#N/A,TRUE,"일정"}</definedName>
    <definedName name="VVCVC" localSheetId="1" hidden="1">{#N/A,#N/A,TRUE,"일정"}</definedName>
    <definedName name="WJATN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1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1" hidden="1">{#N/A,#N/A,TRUE,"일정"}</definedName>
    <definedName name="WQ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and._Trend._.Analysis.GG" localSheetId="1" hidden="1">{#N/A,#N/A,FALSE,"Aging Summary";#N/A,#N/A,FALSE,"Ratio Analysis";#N/A,#N/A,FALSE,"Test 120 Day Accts";#N/A,#N/A,FALSE,"Tickmarks"}</definedName>
    <definedName name="wrn.chi._.tiÆt." localSheetId="1" hidden="1">{#N/A,#N/A,FALSE,"Chi tiÆt"}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1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1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1" hidden="1">{#N/A,#N/A,TRUE,"BT M200 da 10x20"}</definedName>
    <definedName name="wrn.고명석._.하반기._.업무보고." localSheetId="1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1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1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1" hidden="1">{#N/A,#N/A,TRUE,"일정"}</definedName>
    <definedName name="____wrn.주간._.보고.I_CO" localSheetId="1" hidden="1">{#N/A,#N/A,TRUE,"일정"}</definedName>
    <definedName name="wrn.표면처리._.현황." localSheetId="1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1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1" hidden="1">{#N/A,#N/A,FALSE,"검사-1";#N/A,#N/A,FALSE,"품질관리공정도";#N/A,#N/A,FALSE,"DR-1";#N/A,#N/A,FALSE,"DR-부적합";#N/A,#N/A,FALSE,"DR-제조공정";#N/A,#N/A,FALSE,"검사-부적합";#N/A,#N/A,FALSE,"검사기준서"}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17dnc" localSheetId="1">[23]chitiet!#REF!</definedName>
    <definedName name="x17dvl" localSheetId="1">[23]chitiet!#REF!</definedName>
    <definedName name="x17knc" localSheetId="1">[23]chitiet!#REF!</definedName>
    <definedName name="x17kvl" localSheetId="1">[23]chitiet!#REF!</definedName>
    <definedName name="x20knc" localSheetId="1">[23]chitiet!#REF!</definedName>
    <definedName name="x20kvl" localSheetId="1">[23]chitiet!#REF!</definedName>
    <definedName name="x22knc" localSheetId="1">[23]chitiet!#REF!</definedName>
    <definedName name="x22kvl" localSheetId="1">[23]chitiet!#REF!</definedName>
    <definedName name="x2mig1nc" localSheetId="1">'[23]lam-moi'!#REF!</definedName>
    <definedName name="x2mig1vl" localSheetId="1">'[23]lam-moi'!#REF!</definedName>
    <definedName name="x2min1nc" localSheetId="1">'[23]lam-moi'!#REF!</definedName>
    <definedName name="x2min1vl" localSheetId="1">'[23]lam-moi'!#REF!</definedName>
    <definedName name="x2mit1vl" localSheetId="1">'[23]lam-moi'!#REF!</definedName>
    <definedName name="x2mitnc" localSheetId="1">'[23]lam-moi'!#REF!</definedName>
    <definedName name="xccxc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1" hidden="1">{#N/A,#N/A,TRUE,"일정"}</definedName>
    <definedName name="xdsnc" localSheetId="1">[23]gtrinh!#REF!</definedName>
    <definedName name="xdsvl" localSheetId="1">[23]gtrinh!#REF!</definedName>
    <definedName name="xfconc3p" localSheetId="1">#REF!</definedName>
    <definedName name="xfcovl3p" localSheetId="1">#REF!</definedName>
    <definedName name="xfg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nc" localSheetId="1">'[23]lam-moi'!#REF!</definedName>
    <definedName name="xfvl" localSheetId="1">'[23]lam-moi'!#REF!</definedName>
    <definedName name="xh_bq" localSheetId="1">'[27]truc tiep'!#REF!</definedName>
    <definedName name="xh_bv" localSheetId="1">'[27]truc tiep'!#REF!</definedName>
    <definedName name="xh_ck" localSheetId="1">'[27]truc tiep'!#REF!</definedName>
    <definedName name="xh_d1" localSheetId="1">'[27]truc tiep'!#REF!</definedName>
    <definedName name="xh_d2" localSheetId="1">'[27]truc tiep'!#REF!</definedName>
    <definedName name="xh_d3" localSheetId="1">'[27]truc tiep'!#REF!</definedName>
    <definedName name="xh_dl" localSheetId="1">'[27]truc tiep'!#REF!</definedName>
    <definedName name="xh_kcs" localSheetId="1">'[27]truc tiep'!#REF!</definedName>
    <definedName name="xh_nb" localSheetId="1">'[27]truc tiep'!#REF!</definedName>
    <definedName name="xh_ngio" localSheetId="1">'[27]truc tiep'!#REF!</definedName>
    <definedName name="xh_nv" localSheetId="1">'[27]truc tiep'!#REF!</definedName>
    <definedName name="xh_t3" localSheetId="1">'[27]truc tiep'!#REF!</definedName>
    <definedName name="xh_t4" localSheetId="1">'[27]truc tiep'!#REF!</definedName>
    <definedName name="xh_t5" localSheetId="1">'[27]truc tiep'!#REF!</definedName>
    <definedName name="xh_t6" localSheetId="1">'[27]truc tiep'!#REF!</definedName>
    <definedName name="xh_tc" localSheetId="1">'[27]truc tiep'!#REF!</definedName>
    <definedName name="xh_tm" localSheetId="1">'[27]truc tiep'!#REF!</definedName>
    <definedName name="xh_vs" localSheetId="1">'[27]truc tiep'!#REF!</definedName>
    <definedName name="xh_xh" localSheetId="1">'[27]truc tiep'!#REF!</definedName>
    <definedName name="xhnnc" localSheetId="1">'[23]lam-moi'!#REF!</definedName>
    <definedName name="xhnvl" localSheetId="1">'[23]lam-moi'!#REF!</definedName>
    <definedName name="xig1pnc" localSheetId="1">'[23]lam-moi'!#REF!</definedName>
    <definedName name="xig1pvl" localSheetId="1">'[23]lam-moi'!#REF!</definedName>
    <definedName name="xig2nc" localSheetId="1">'[23]lam-moi'!#REF!</definedName>
    <definedName name="xig2vl" localSheetId="1">'[23]lam-moi'!#REF!</definedName>
    <definedName name="xignc3p" localSheetId="1">#REF!</definedName>
    <definedName name="xigvl3p" localSheetId="1">#REF!</definedName>
    <definedName name="xin190nc3p" localSheetId="1">#REF!</definedName>
    <definedName name="xin190vl3p" localSheetId="1">#REF!</definedName>
    <definedName name="xin290nc3p" localSheetId="1">#REF!</definedName>
    <definedName name="xin290vl3p" localSheetId="1">#REF!</definedName>
    <definedName name="xin901nc" localSheetId="1">'[23]lam-moi'!#REF!</definedName>
    <definedName name="xin901vl" localSheetId="1">'[23]lam-moi'!#REF!</definedName>
    <definedName name="xind1pnc" localSheetId="1">'[23]lam-moi'!#REF!</definedName>
    <definedName name="xind1pvl" localSheetId="1">'[23]lam-moi'!#REF!</definedName>
    <definedName name="xindnc3p" localSheetId="1">#REF!</definedName>
    <definedName name="xindvl3p" localSheetId="1">#REF!</definedName>
    <definedName name="xing1pnc" localSheetId="1">'[23]lam-moi'!#REF!</definedName>
    <definedName name="xing1pvl" localSheetId="1">'[23]lam-moi'!#REF!</definedName>
    <definedName name="xinnc3p" localSheetId="1">#REF!</definedName>
    <definedName name="xinvl3p" localSheetId="1">#REF!</definedName>
    <definedName name="xit1pnc" localSheetId="1">'[23]lam-moi'!#REF!</definedName>
    <definedName name="xit1pvl" localSheetId="1">'[23]lam-moi'!#REF!</definedName>
    <definedName name="xit2nc" localSheetId="1">'[23]lam-moi'!#REF!</definedName>
    <definedName name="xit2nc3p" localSheetId="1">#REF!</definedName>
    <definedName name="xit2vl" localSheetId="1">'[23]lam-moi'!#REF!</definedName>
    <definedName name="xit2vl3p" localSheetId="1">#REF!</definedName>
    <definedName name="xitnc3p" localSheetId="1">#REF!</definedName>
    <definedName name="xitvl3p" localSheetId="1">#REF!</definedName>
    <definedName name="xnhgfx" localSheetId="1" hidden="1">{#N/A,#N/A,TRUE,"일정"}</definedName>
    <definedName name="xr1nc" localSheetId="1">'[23]lam-moi'!#REF!</definedName>
    <definedName name="xr1vl" localSheetId="1">'[23]lam-moi'!#REF!</definedName>
    <definedName name="xtr3pnc" localSheetId="1">[23]gtrinh!#REF!</definedName>
    <definedName name="xtr3pvl" localSheetId="1">[23]gtrinh!#REF!</definedName>
    <definedName name="xx" localSheetId="1" hidden="1">{#N/A,#N/A,TRUE,"일정"}</definedName>
    <definedName name="yen" localSheetId="1" hidden="1">{#N/A,#N/A,FALSE,"Chi tiÆt"}</definedName>
    <definedName name="yiuyui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_bq" localSheetId="1">'[27]truc tiep'!#REF!</definedName>
    <definedName name="yt_bv" localSheetId="1">'[27]truc tiep'!#REF!</definedName>
    <definedName name="yt_ck" localSheetId="1">'[27]truc tiep'!#REF!</definedName>
    <definedName name="yt_d1" localSheetId="1">'[27]truc tiep'!#REF!</definedName>
    <definedName name="yt_d2" localSheetId="1">'[27]truc tiep'!#REF!</definedName>
    <definedName name="yt_d3" localSheetId="1">'[27]truc tiep'!#REF!</definedName>
    <definedName name="yt_dl" localSheetId="1">'[27]truc tiep'!#REF!</definedName>
    <definedName name="yt_kcs" localSheetId="1">'[27]truc tiep'!#REF!</definedName>
    <definedName name="yt_nb" localSheetId="1">'[27]truc tiep'!#REF!</definedName>
    <definedName name="yt_ngio" localSheetId="1">'[27]truc tiep'!#REF!</definedName>
    <definedName name="yt_nv" localSheetId="1">'[27]truc tiep'!#REF!</definedName>
    <definedName name="yt_t3" localSheetId="1">'[27]truc tiep'!#REF!</definedName>
    <definedName name="yt_t4" localSheetId="1">'[27]truc tiep'!#REF!</definedName>
    <definedName name="yt_t5" localSheetId="1">'[27]truc tiep'!#REF!</definedName>
    <definedName name="yt_t6" localSheetId="1">'[27]truc tiep'!#REF!</definedName>
    <definedName name="yt_tc" localSheetId="1">'[27]truc tiep'!#REF!</definedName>
    <definedName name="yt_tm" localSheetId="1">'[27]truc tiep'!#REF!</definedName>
    <definedName name="yt_vs" localSheetId="1">'[27]truc tiep'!#REF!</definedName>
    <definedName name="yt_xh" localSheetId="1">'[27]truc tiep'!#REF!</definedName>
    <definedName name="Z32_Cost_red" localSheetId="1">'[34]Financ. Overview'!#REF!</definedName>
    <definedName name="ZD" localSheetId="1">'[140]tong du toan'!#REF!</definedName>
    <definedName name="ZZ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1" hidden="1">{#N/A,#N/A,TRUE,"일정"}</definedName>
    <definedName name="가나다라" localSheetId="1" hidden="1">{#N/A,#N/A,TRUE,"일정"}</definedName>
    <definedName name="개5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拨款汇总_合计" localSheetId="1">SUM([143]汇总!#REF!)</definedName>
    <definedName name="기발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1" hidden="1">{#N/A,#N/A,TRUE,"일정"}</definedName>
    <definedName name="地区名称" localSheetId="1">[147]封面!#REF!</definedName>
    <definedName name="供货、iouguiguigui、、" localSheetId="1" hidden="1">{#N/A,#N/A,TRUE,"일정"}</definedName>
    <definedName name="ㄴㅇ" localSheetId="1" hidden="1">{#N/A,#N/A,TRUE,"일정"}</definedName>
    <definedName name="ㄴㅇㅇㅇ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내제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行間7" localSheetId="1">#N/A</definedName>
    <definedName name="노무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进程" localSheetId="1" hidden="1">{#N/A,#N/A,TRUE,"일정"}</definedName>
    <definedName name="ㄷㄷㄷㄷ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1" hidden="1">{#N/A,#N/A,TRUE,"일정"}</definedName>
    <definedName name="더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全额差额比例" localSheetId="1">'[158]C01-1'!#REF!</definedName>
    <definedName name="ㄹㅇㄴ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试1" localSheetId="1" hidden="1">{#N/A,#N/A,FALSE,"Aging Summary";#N/A,#N/A,FALSE,"Ratio Analysis";#N/A,#N/A,FALSE,"Test 120 Day Accts";#N/A,#N/A,FALSE,"Tickmarks"}</definedName>
    <definedName name="ㅁ" localSheetId="1" hidden="1">{#N/A,#N/A,TRUE,"일정"}</definedName>
    <definedName name="ㅁㄴ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1" hidden="1">{#N/A,#N/A,TRUE,"일정"}</definedName>
    <definedName name="ㅁㅁㅁ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1" hidden="1">{#N/A,#N/A,TRUE,"일정"}</definedName>
    <definedName name="머아ㅏㅏ러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位次d" localSheetId="1">[161]四月份月报!#REF!</definedName>
    <definedName name="物料" localSheetId="1">[162]存货明细!#REF!</definedName>
    <definedName name="모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1" hidden="1">{#N/A,#N/A,FALSE,"Aging Summary";#N/A,#N/A,FALSE,"Ratio Analysis";#N/A,#N/A,FALSE,"Test 120 Day Accts";#N/A,#N/A,FALSE,"Tickmarks"}</definedName>
    <definedName name="문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미" localSheetId="1" hidden="1">{#N/A,#N/A,TRUE,"일정"}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1" hidden="1">{#N/A,#N/A,TRUE,"일정"}</definedName>
    <definedName name="ㅂㅈ" localSheetId="1" hidden="1">{#N/A,#N/A,TRUE,"일정"}</definedName>
    <definedName name="ㅂㅈㄷ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{#N/A,#N/A,FALSE,"삼진정공";#N/A,#N/A,FALSE,"영신금속";#N/A,#N/A,FALSE,"태양금속";#N/A,#N/A,FALSE,"진합정공";#N/A,#N/A,FALSE,"코리아";#N/A,#N/A,FALSE,"풍강금속";#N/A,#N/A,FALSE,"선일기계"}</definedName>
    <definedName name="折旧1" localSheetId="1" hidden="1">{#N/A,#N/A,FALSE,"Aging Summary";#N/A,#N/A,FALSE,"Ratio Analysis";#N/A,#N/A,FALSE,"Test 120 Day Accts";#N/A,#N/A,FALSE,"Tickmarks"}</definedName>
    <definedName name="보고1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서시책3개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1" hidden="1">{#N/A,#N/A,TRUE,"일정"}</definedName>
    <definedName name="사람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1" hidden="1">{#N/A,#N/A,TRUE,"일정"}</definedName>
    <definedName name="생산성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1" hidden="1">{#N/A,#N/A,TRUE,"일정"}</definedName>
    <definedName name="서비스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1" hidden="1">{#N/A,#N/A,TRUE,"일정"}</definedName>
    <definedName name="인원절감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1" hidden="1">{#N/A,#N/A,TRUE,"일정"}</definedName>
    <definedName name="중국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1" hidden="1">{#N/A,#N/A,TRUE,"일정"}</definedName>
    <definedName name="지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첨부3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1" hidden="1">{#N/A,#N/A,TRUE,"일정"}</definedName>
    <definedName name="투자" localSheetId="1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1" hidden="1">{#N/A,#N/A,TRUE,"일정"}</definedName>
    <definedName name="투자사업개요서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1" hidden="1">{#N/A,#N/A,TRUE,"일정"}</definedName>
    <definedName name="품질" localSheetId="1" hidden="1">{#N/A,#N/A,TRUE,"일정"}</definedName>
    <definedName name="품질피드백" localSheetId="1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1" hidden="1">{#N/A,#N/A,TRUE,"일정"}</definedName>
    <definedName name="ㅎㄹ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1" hidden="1">{#N/A,#N/A,TRUE,"일정"}</definedName>
    <definedName name="혹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1" hidden="1">{#N/A,#N/A,TRUE,"일정"}</definedName>
    <definedName name="ㅐㅐㅐㅐ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1" hidden="1">{#N/A,#N/A,TRUE,"일정"}</definedName>
    <definedName name="ㅔㅔ" localSheetId="1" hidden="1">{#N/A,#N/A,TRUE,"일정"}</definedName>
    <definedName name="ㅗㄱㄴㅇㅁ" localSheetId="1" hidden="1">{#N/A,#N/A,TRUE,"일정"}</definedName>
    <definedName name="ㅛㄱ됴ㄱㄷ죠ㅅㄱ됴ㅅㄱㄷ죡ㄷ죠" localSheetId="1" hidden="1">{#N/A,#N/A,TRUE,"일정"}</definedName>
    <definedName name="ㅜㄴㅅ구ㅛㄴ군ㄱ" localSheetId="1" hidden="1">{#N/A,#N/A,TRUE,"일정"}</definedName>
    <definedName name="ㅜㅛㅅㄱ누ㅛㅅㄱ누ㅛㅅㄴ구ㅛㅅㄱㄴ" localSheetId="1" hidden="1">{#N/A,#N/A,TRUE,"일정"}</definedName>
    <definedName name="_xlnm.Print_Area" localSheetId="1">万容!$A$1:$I$248</definedName>
    <definedName name="\C" localSheetId="0">#REF!</definedName>
    <definedName name="\R" localSheetId="0">#REF!</definedName>
    <definedName name="\T" localSheetId="0">#REF!</definedName>
    <definedName name="____0Crite" localSheetId="0">#REF!</definedName>
    <definedName name="___0Crite" localSheetId="0">#REF!</definedName>
    <definedName name="___IV16532" localSheetId="0">#REF!</definedName>
    <definedName name="___IV17532" localSheetId="0">#REF!</definedName>
    <definedName name="___IV19999" localSheetId="0">#REF!</definedName>
    <definedName name="___IV20000" localSheetId="0">#REF!</definedName>
    <definedName name="___IV60000" localSheetId="0">#REF!</definedName>
    <definedName name="__IV999999" localSheetId="0">#REF!</definedName>
    <definedName name="__IZ53" localSheetId="0">#REF!</definedName>
    <definedName name="__JZ123" localSheetId="0">#REF!</definedName>
    <definedName name="__LZ123" localSheetId="0">#REF!</definedName>
    <definedName name="__MAÕ_HAØNG" localSheetId="0">#REF!</definedName>
    <definedName name="__MAÕ_SOÁ_THUEÁ" localSheetId="0">#REF!</definedName>
    <definedName name="__MZ53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RÒ_GIAÙ" localSheetId="0">#REF!</definedName>
    <definedName name="__TRÒ_GIAÙ__VAT_" localSheetId="0">#REF!</definedName>
    <definedName name="__XY123" localSheetId="0">#REF!</definedName>
    <definedName name="_1BA2500" localSheetId="0">#REF!</definedName>
    <definedName name="_1BA3250" localSheetId="0">#REF!</definedName>
    <definedName name="_1BA400P" localSheetId="0">#REF!</definedName>
    <definedName name="_1CAP001" localSheetId="0">#REF!</definedName>
    <definedName name="_1CAP011" localSheetId="0">#REF!</definedName>
    <definedName name="_1CAP012" localSheetId="0">#REF!</definedName>
    <definedName name="_1CDHT03" localSheetId="0">#REF!</definedName>
    <definedName name="_1CHANG2" localSheetId="0">#REF!</definedName>
    <definedName name="_1DADOI1" localSheetId="0">#REF!</definedName>
    <definedName name="_1DAU002" localSheetId="0">#REF!</definedName>
    <definedName name="_1DDAY03" localSheetId="0">#REF!</definedName>
    <definedName name="_1DDTT01" localSheetId="0">#REF!</definedName>
    <definedName name="_1FCO101" localSheetId="0">#REF!</definedName>
    <definedName name="_1GIA101" localSheetId="0">#REF!</definedName>
    <definedName name="_1LA1001" localSheetId="0">#REF!</definedName>
    <definedName name="_1LP" localSheetId="0">#REF!</definedName>
    <definedName name="_1MCCBO2" localSheetId="0">#REF!</definedName>
    <definedName name="_1PKCAP1" localSheetId="0">#REF!</definedName>
    <definedName name="_1PKIEN2" localSheetId="0">#REF!</definedName>
    <definedName name="_1PKTT01" localSheetId="0">#REF!</definedName>
    <definedName name="_1TCD101" localSheetId="0">#REF!</definedName>
    <definedName name="_1TCD201" localSheetId="0">#REF!</definedName>
    <definedName name="_1TCD203" localSheetId="0">#REF!</definedName>
    <definedName name="_1TD2001" localSheetId="0">#REF!</definedName>
    <definedName name="_1TIHT01" localSheetId="0">#REF!</definedName>
    <definedName name="_1TIHT06" localSheetId="0">#REF!</definedName>
    <definedName name="_1TIHT07" localSheetId="0">#REF!</definedName>
    <definedName name="_1TRU121" localSheetId="0">#REF!</definedName>
    <definedName name="_21114" localSheetId="0">#REF!</definedName>
    <definedName name="_2BLA100" localSheetId="0">#REF!</definedName>
    <definedName name="_2CHANG1" localSheetId="0">#REF!</definedName>
    <definedName name="_2CHANG2" localSheetId="0">#REF!</definedName>
    <definedName name="_2DADOI1" localSheetId="0">#REF!</definedName>
    <definedName name="_2DAL201" localSheetId="0">#REF!</definedName>
    <definedName name="_2KD0222" localSheetId="0">#REF!</definedName>
    <definedName name="_2LP" localSheetId="0">#REF!</definedName>
    <definedName name="_2TD2001" localSheetId="0">#REF!</definedName>
    <definedName name="_3BLXMD" localSheetId="0">#REF!</definedName>
    <definedName name="_3BOAG01" localSheetId="0">#REF!</definedName>
    <definedName name="_3COSSE1" localSheetId="0">#REF!</definedName>
    <definedName name="_3CTKHAC" localSheetId="0">#REF!</definedName>
    <definedName name="_3DMINO1" localSheetId="0">#REF!</definedName>
    <definedName name="_3DMINO2" localSheetId="0">#REF!</definedName>
    <definedName name="_3DUPSSS" localSheetId="0">#REF!</definedName>
    <definedName name="_3HTTR01" localSheetId="0">#REF!</definedName>
    <definedName name="_3HTTR02" localSheetId="0">#REF!</definedName>
    <definedName name="_3HTTR03" localSheetId="0">#REF!</definedName>
    <definedName name="_3HTTR04" localSheetId="0">#REF!</definedName>
    <definedName name="_3HTTR05" localSheetId="0">#REF!</definedName>
    <definedName name="_3PKDOM1" localSheetId="0">#REF!</definedName>
    <definedName name="_3PKDOM2" localSheetId="0">#REF!</definedName>
    <definedName name="_3TRU122" localSheetId="0">#REF!</definedName>
    <definedName name="_3TU0609" localSheetId="0">#REF!</definedName>
    <definedName name="_430.001" localSheetId="0">#REF!</definedName>
    <definedName name="_4CNT240" localSheetId="0">#REF!</definedName>
    <definedName name="_4CTL240" localSheetId="0">#REF!</definedName>
    <definedName name="_4FCO100" localSheetId="0">#REF!</definedName>
    <definedName name="_4HDCTT4" localSheetId="0">#REF!</definedName>
    <definedName name="_4HNCTT4" localSheetId="0">#REF!</definedName>
    <definedName name="_4LBCO01" localSheetId="0">#REF!</definedName>
    <definedName name="_4OSLCTT" localSheetId="0">#REF!</definedName>
    <definedName name="_5080591" localSheetId="0">#REF!</definedName>
    <definedName name="_93" localSheetId="0">#REF!</definedName>
    <definedName name="_94" localSheetId="0">#REF!</definedName>
    <definedName name="_95" localSheetId="0">#REF!</definedName>
    <definedName name="_96" localSheetId="0">#REF!</definedName>
    <definedName name="_97" localSheetId="0">#REF!</definedName>
    <definedName name="_98" localSheetId="0">#REF!</definedName>
    <definedName name="_99" localSheetId="0">#REF!</definedName>
    <definedName name="_A" localSheetId="0">#REF!</definedName>
    <definedName name="_a500000" localSheetId="0">#REF!</definedName>
    <definedName name="_CON1" localSheetId="0">#REF!</definedName>
    <definedName name="_CON2" localSheetId="0">#REF!</definedName>
    <definedName name="_ddn400" localSheetId="0">#REF!</definedName>
    <definedName name="_ddn600" localSheetId="0">#REF!</definedName>
    <definedName name="_E99999" localSheetId="0">#REF!</definedName>
    <definedName name="_Fill" localSheetId="0" hidden="1">#REF!</definedName>
    <definedName name="_gon4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_Key1" localSheetId="0" hidden="1">#REF!</definedName>
    <definedName name="_Key2" localSheetId="0" hidden="1">#REF!</definedName>
    <definedName name="_lap1" localSheetId="0">#REF!</definedName>
    <definedName name="_lap2" localSheetId="0">#REF!</definedName>
    <definedName name="_MAC12" localSheetId="0">#REF!</definedName>
    <definedName name="_MAC46" localSheetId="0">#REF!</definedName>
    <definedName name="_MAÕ_HAØNG" localSheetId="0">#REF!</definedName>
    <definedName name="_MAÕ_SOÁ_THUEÁ" localSheetId="0">#REF!</definedName>
    <definedName name="_NCL100" localSheetId="0">#REF!</definedName>
    <definedName name="_NCL200" localSheetId="0">#REF!</definedName>
    <definedName name="_NCL250" localSheetId="0">#REF!</definedName>
    <definedName name="_NET2" localSheetId="0">#REF!</definedName>
    <definedName name="_nin190" localSheetId="0">#REF!</definedName>
    <definedName name="_ÑÔN_GIAÙ" localSheetId="0">#REF!</definedName>
    <definedName name="_PER1" localSheetId="0">#REF!</definedName>
    <definedName name="_PER2" localSheetId="0">#REF!</definedName>
    <definedName name="_sc1" localSheetId="0">#REF!</definedName>
    <definedName name="_SC2" localSheetId="0">#REF!</definedName>
    <definedName name="_sc3" localSheetId="0">#REF!</definedName>
    <definedName name="_SN3" localSheetId="0">#REF!</definedName>
    <definedName name="_SOÁ_CTÖØ" localSheetId="0">#REF!</definedName>
    <definedName name="_SOÁ_LÖÔÏNG" localSheetId="0">#REF!</definedName>
    <definedName name="_Sort" localSheetId="0" hidden="1">#REF!</definedName>
    <definedName name="_TB1" localSheetId="0">#REF!</definedName>
    <definedName name="_TEÂN_HAØNG" localSheetId="0">#REF!</definedName>
    <definedName name="_TEÂN_KHAÙCH_HAØ" localSheetId="0">#REF!</definedName>
    <definedName name="_THAØNH_TIEÀN" localSheetId="0">#REF!</definedName>
    <definedName name="_TL1" localSheetId="0">#REF!</definedName>
    <definedName name="_TL2" localSheetId="0">#REF!</definedName>
    <definedName name="_TL3" localSheetId="0">#REF!</definedName>
    <definedName name="_TLA120" localSheetId="0">#REF!</definedName>
    <definedName name="_TLA35" localSheetId="0">#REF!</definedName>
    <definedName name="_TLA50" localSheetId="0">#REF!</definedName>
    <definedName name="_TLA70" localSheetId="0">#REF!</definedName>
    <definedName name="_TLA95" localSheetId="0">#REF!</definedName>
    <definedName name="_TRÒ_GIAÙ" localSheetId="0">#REF!</definedName>
    <definedName name="_TRÒ_GIAÙ__VAT_" localSheetId="0">#REF!</definedName>
    <definedName name="_VL100" localSheetId="0">#REF!</definedName>
    <definedName name="_VL200" localSheetId="0">#REF!</definedName>
    <definedName name="_VL250" localSheetId="0">#REF!</definedName>
    <definedName name="A_impresión_IM" localSheetId="0">#REF!</definedName>
    <definedName name="A0" localSheetId="0">#REF!</definedName>
    <definedName name="A120_" localSheetId="0">#REF!</definedName>
    <definedName name="a277Print_Titles" localSheetId="0">#REF!</definedName>
    <definedName name="A35_" localSheetId="0">#REF!</definedName>
    <definedName name="A50_" localSheetId="0">#REF!</definedName>
    <definedName name="A70_" localSheetId="0">#REF!</definedName>
    <definedName name="A95_" localSheetId="0">#REF!</definedName>
    <definedName name="AA" localSheetId="0">#REF!</definedName>
    <definedName name="AA_SIZE" localSheetId="0">#REF!</definedName>
    <definedName name="AAA" localSheetId="0">#REF!</definedName>
    <definedName name="AAAA" localSheetId="0">#REF!</definedName>
    <definedName name="AAAAA" localSheetId="0">#REF!</definedName>
    <definedName name="abc" localSheetId="0">#REF!</definedName>
    <definedName name="AC120_" localSheetId="0">#REF!</definedName>
    <definedName name="AC35_" localSheetId="0">#REF!</definedName>
    <definedName name="AC50_" localSheetId="0">#REF!</definedName>
    <definedName name="AC70_" localSheetId="0">#REF!</definedName>
    <definedName name="AC95_" localSheetId="0">#REF!</definedName>
    <definedName name="Address" localSheetId="0">#REF!</definedName>
    <definedName name="All_Item" localSheetId="0">#REF!</definedName>
    <definedName name="April" localSheetId="0">#REF!</definedName>
    <definedName name="APRILBAOJIA" localSheetId="0">#REF!</definedName>
    <definedName name="apriljiage" localSheetId="0">#REF!</definedName>
    <definedName name="ARCHIVO" localSheetId="0">#REF!</definedName>
    <definedName name="assumptionProductionOverhead" localSheetId="0">#REF!</definedName>
    <definedName name="AUTJIAGE" localSheetId="0">#REF!</definedName>
    <definedName name="B_042X" localSheetId="0">#REF!</definedName>
    <definedName name="B_12PU_W" localSheetId="0">#REF!</definedName>
    <definedName name="b_240" localSheetId="0">#REF!</definedName>
    <definedName name="b_280" localSheetId="0">#REF!</definedName>
    <definedName name="b_320" localSheetId="0">#REF!</definedName>
    <definedName name="B_tinh" localSheetId="0">#REF!</definedName>
    <definedName name="BaloonText" localSheetId="0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OJIA2" localSheetId="0">#REF!</definedName>
    <definedName name="baojiatwo" localSheetId="0">#REF!</definedName>
    <definedName name="BarData" localSheetId="0">#REF!</definedName>
    <definedName name="BB" localSheetId="0">#REF!</definedName>
    <definedName name="BBB" localSheetId="0">#REF!</definedName>
    <definedName name="BBBB" localSheetId="0">#REF!</definedName>
    <definedName name="BBBBB" localSheetId="0">#REF!</definedName>
    <definedName name="BJT" localSheetId="0">#REF!</definedName>
    <definedName name="blkh" localSheetId="0">#REF!</definedName>
    <definedName name="blkh1" localSheetId="0">#REF!</definedName>
    <definedName name="BLOCK1" localSheetId="0">#REF!</definedName>
    <definedName name="BLOCK2" localSheetId="0">#REF!</definedName>
    <definedName name="BLOCK3" localSheetId="0">#REF!</definedName>
    <definedName name="BOQ" localSheetId="0">#REF!</definedName>
    <definedName name="BREAKDOWN" localSheetId="0">#REF!</definedName>
    <definedName name="BTLT1pm" localSheetId="0">#REF!</definedName>
    <definedName name="BTLT3pm" localSheetId="0">#REF!</definedName>
    <definedName name="BTLTct" localSheetId="0">#REF!</definedName>
    <definedName name="BTLTHTDL" localSheetId="0">#REF!</definedName>
    <definedName name="BTLTHTHH" localSheetId="0">#REF!</definedName>
    <definedName name="BVCISUMMARY" localSheetId="0">#REF!</definedName>
    <definedName name="C_O" localSheetId="0">#REF!</definedName>
    <definedName name="C_SIZE" localSheetId="0">#REF!</definedName>
    <definedName name="C2.7" localSheetId="0">#REF!</definedName>
    <definedName name="C3.0" localSheetId="0">#REF!</definedName>
    <definedName name="C3.5" localSheetId="0">#REF!</definedName>
    <definedName name="C3.7" localSheetId="0">#REF!</definedName>
    <definedName name="C4.0" localSheetId="0">#REF!</definedName>
    <definedName name="calculocosthora" localSheetId="0">#REF!</definedName>
    <definedName name="cap" localSheetId="0">#REF!</definedName>
    <definedName name="cap0.7" localSheetId="0">#REF!</definedName>
    <definedName name="capdat" localSheetId="0">#REF!</definedName>
    <definedName name="Category_All" localSheetId="0">#REF!</definedName>
    <definedName name="CC" localSheetId="0">#REF!</definedName>
    <definedName name="CCC" localSheetId="0">#REF!</definedName>
    <definedName name="CCCC" localSheetId="0">#REF!</definedName>
    <definedName name="CCS" localSheetId="0">#REF!</definedName>
    <definedName name="CDD" localSheetId="0">#REF!</definedName>
    <definedName name="CDDD" localSheetId="0">#REF!</definedName>
    <definedName name="CDDD1P" localSheetId="0">#REF!</definedName>
    <definedName name="CDDD1PHA" localSheetId="0">#REF!</definedName>
    <definedName name="CDDD3PHA" localSheetId="0">#REF!</definedName>
    <definedName name="Cdnum" localSheetId="0">#REF!</definedName>
    <definedName name="CH" localSheetId="0">#REF!</definedName>
    <definedName name="chang1pm" localSheetId="0">#REF!</definedName>
    <definedName name="chang3pm" localSheetId="0">#REF!</definedName>
    <definedName name="changct" localSheetId="0">#REF!</definedName>
    <definedName name="changht" localSheetId="0">#REF!</definedName>
    <definedName name="changHTDL" localSheetId="0">#REF!</definedName>
    <definedName name="changHTHH" localSheetId="0">#REF!</definedName>
    <definedName name="CHUKU" localSheetId="0">#REF!</definedName>
    <definedName name="City" localSheetId="0">#REF!</definedName>
    <definedName name="CK" localSheetId="0">#REF!</definedName>
    <definedName name="CL" localSheetId="0">#REF!</definedName>
    <definedName name="clvc" localSheetId="0">#REF!</definedName>
    <definedName name="CLVC35" localSheetId="0">#REF!</definedName>
    <definedName name="CLVCTB" localSheetId="0">#REF!</definedName>
    <definedName name="CLVL" localSheetId="0">#REF!</definedName>
    <definedName name="Co" localSheetId="0">#REF!</definedName>
    <definedName name="Code" localSheetId="0" hidden="1">#REF!</definedName>
    <definedName name="Cöï_ly_vaän_chuyeãn" localSheetId="0">#REF!</definedName>
    <definedName name="CÖÏ_LY_VAÄN_CHUYEÅN" localSheetId="0">#REF!</definedName>
    <definedName name="COMMON" localSheetId="0">#REF!</definedName>
    <definedName name="Company" localSheetId="0">#REF!</definedName>
    <definedName name="company_name" localSheetId="0">#REF!</definedName>
    <definedName name="COMPARATIVO" localSheetId="0">#REF!</definedName>
    <definedName name="CON_EQP_COS" localSheetId="0">#REF!</definedName>
    <definedName name="CON_EQP_COST" localSheetId="0">#REF!</definedName>
    <definedName name="Cong_HM_DTCT" localSheetId="0">#REF!</definedName>
    <definedName name="Cong_M_DTCT" localSheetId="0">#REF!</definedName>
    <definedName name="Cong_NC_DTCT" localSheetId="0">#REF!</definedName>
    <definedName name="Cong_VL_DTCT" localSheetId="0">#REF!</definedName>
    <definedName name="CONST_EQ" localSheetId="0">#REF!</definedName>
    <definedName name="CONSUMOACUMULAD" localSheetId="0">#REF!</definedName>
    <definedName name="consumomes" localSheetId="0">#REF!</definedName>
    <definedName name="COSTO" localSheetId="0">#REF!</definedName>
    <definedName name="Country" localSheetId="0">#REF!</definedName>
    <definedName name="COVER" localSheetId="0">#REF!</definedName>
    <definedName name="CPC" localSheetId="0">#REF!</definedName>
    <definedName name="CPVC35" localSheetId="0">#REF!</definedName>
    <definedName name="CPVCDN" localSheetId="0">#REF!</definedName>
    <definedName name="CRD" localSheetId="0">#REF!</definedName>
    <definedName name="CRITINST" localSheetId="0">#REF!</definedName>
    <definedName name="CRITPURC" localSheetId="0">#REF!</definedName>
    <definedName name="CRS" localSheetId="0">#REF!</definedName>
    <definedName name="CS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sd3p" localSheetId="0">#REF!</definedName>
    <definedName name="csddg1p" localSheetId="0">#REF!</definedName>
    <definedName name="csddt1p" localSheetId="0">#REF!</definedName>
    <definedName name="csht3p" localSheetId="0">#REF!</definedName>
    <definedName name="ctdn9697" localSheetId="0">#REF!</definedName>
    <definedName name="ctiep" localSheetId="0">#REF!</definedName>
    <definedName name="CTIET" localSheetId="0">#REF!</definedName>
    <definedName name="CURRENCY" localSheetId="0">#REF!</definedName>
    <definedName name="CX" localSheetId="0">#REF!</definedName>
    <definedName name="CY" localSheetId="0">#REF!</definedName>
    <definedName name="D_7101A_B" localSheetId="0">#REF!</definedName>
    <definedName name="danhmuc" localSheetId="0">#REF!</definedName>
    <definedName name="data" localSheetId="0">#REF!</definedName>
    <definedName name="DATA_DATA2_List" localSheetId="0">#REF!</definedName>
    <definedName name="Data41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ATATKDT" localSheetId="0">#REF!</definedName>
    <definedName name="DD" localSheetId="0">#REF!</definedName>
    <definedName name="DDAY" localSheetId="0">#REF!</definedName>
    <definedName name="DDD" localSheetId="0">#REF!</definedName>
    <definedName name="DDDD" localSheetId="0">#REF!</definedName>
    <definedName name="den_bu" localSheetId="0">#REF!</definedName>
    <definedName name="DGCTI592" localSheetId="0">#REF!</definedName>
    <definedName name="DGNC" localSheetId="0">#REF!</definedName>
    <definedName name="DGTV" localSheetId="0">#REF!</definedName>
    <definedName name="dgvc" localSheetId="0">#REF!</definedName>
    <definedName name="DGVT" localSheetId="0">#REF!</definedName>
    <definedName name="DIARIO46" localSheetId="0">#REF!</definedName>
    <definedName name="DIARIO47" localSheetId="0">#REF!</definedName>
    <definedName name="didi" localSheetId="0">#REF!</definedName>
    <definedName name="directlabor" localSheetId="0">#REF!</definedName>
    <definedName name="Discount" localSheetId="0" hidden="1">#REF!</definedName>
    <definedName name="display_area_2" localSheetId="0" hidden="1">#REF!</definedName>
    <definedName name="DLCC" localSheetId="0">#REF!</definedName>
    <definedName name="DM" localSheetId="0">#REF!</definedName>
    <definedName name="dobt" localSheetId="0">#REF!</definedName>
    <definedName name="DS1p1vc" localSheetId="0">#REF!</definedName>
    <definedName name="ds1p2nc" localSheetId="0">#REF!</definedName>
    <definedName name="ds1p2vc" localSheetId="0">#REF!</definedName>
    <definedName name="ds1p2vl" localSheetId="0">#REF!</definedName>
    <definedName name="ds1pnc" localSheetId="0">#REF!</definedName>
    <definedName name="ds1pvl" localSheetId="0">#REF!</definedName>
    <definedName name="ds3pctnc" localSheetId="0">#REF!</definedName>
    <definedName name="ds3pctvc" localSheetId="0">#REF!</definedName>
    <definedName name="ds3pctvl" localSheetId="0">#REF!</definedName>
    <definedName name="ds3pmnc" localSheetId="0">#REF!</definedName>
    <definedName name="ds3pmvc" localSheetId="0">#REF!</definedName>
    <definedName name="ds3pmvl" localSheetId="0">#REF!</definedName>
    <definedName name="ds3pnc" localSheetId="0">#REF!</definedName>
    <definedName name="ds3pvl" localSheetId="0">#REF!</definedName>
    <definedName name="dsct3pnc" localSheetId="0">#REF!</definedName>
    <definedName name="dsct3pvl" localSheetId="0">#REF!</definedName>
    <definedName name="DSPK1p1nc" localSheetId="0">#REF!</definedName>
    <definedName name="DSPK1p1vl" localSheetId="0">#REF!</definedName>
    <definedName name="DSPK1pnc" localSheetId="0">#REF!</definedName>
    <definedName name="DSPK1pvl" localSheetId="0">#REF!</definedName>
    <definedName name="dss" localSheetId="0" hidden="1">#REF!</definedName>
    <definedName name="DSUMDATA" localSheetId="0">#REF!</definedName>
    <definedName name="dt" localSheetId="0">#REF!</definedName>
    <definedName name="dtdt" localSheetId="0">#REF!</definedName>
    <definedName name="DUIJIAYOU" localSheetId="0">#REF!</definedName>
    <definedName name="e" localSheetId="0" hidden="1">#REF!</definedName>
    <definedName name="E_032XN" localSheetId="0">#REF!</definedName>
    <definedName name="E_069" localSheetId="0">#REF!</definedName>
    <definedName name="E206." localSheetId="0">#REF!</definedName>
    <definedName name="EE" localSheetId="0">#REF!</definedName>
    <definedName name="Email" localSheetId="0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f" localSheetId="0">#REF!</definedName>
    <definedName name="FACTOR" localSheetId="0">#REF!</definedName>
    <definedName name="Fax" localSheetId="0">#REF!</definedName>
    <definedName name="FCode" localSheetId="0" hidden="1">#REF!</definedName>
    <definedName name="February" localSheetId="0">#REF!</definedName>
    <definedName name="FF" localSheetId="0">#REF!</definedName>
    <definedName name="fff" localSheetId="0">#REF!</definedName>
    <definedName name="FFROHS" localSheetId="0">#REF!</definedName>
    <definedName name="FFROHSCHUKU" localSheetId="0">#REF!</definedName>
    <definedName name="FJ" localSheetId="0">#REF!</definedName>
    <definedName name="G" localSheetId="0">#REF!</definedName>
    <definedName name="G_ME" localSheetId="0">#REF!</definedName>
    <definedName name="GG" localSheetId="0">#REF!</definedName>
    <definedName name="GH" localSheetId="0">#REF!</definedName>
    <definedName name="gia" localSheetId="0">#REF!</definedName>
    <definedName name="Gia_CT" localSheetId="0">#REF!</definedName>
    <definedName name="gia_tien" localSheetId="0">#REF!</definedName>
    <definedName name="gia_tien_BTN" localSheetId="0">#REF!</definedName>
    <definedName name="Gia_VT" localSheetId="0">#REF!</definedName>
    <definedName name="GIAVLIEUTN" localSheetId="0">#REF!</definedName>
    <definedName name="Giocong" localSheetId="0">#REF!</definedName>
    <definedName name="gl3p" localSheetId="0">#REF!</definedName>
    <definedName name="GROSS" localSheetId="0">#REF!</definedName>
    <definedName name="GROUP" localSheetId="0">#REF!</definedName>
    <definedName name="GT" localSheetId="0">#REF!</definedName>
    <definedName name="GTXL" localSheetId="0">#REF!</definedName>
    <definedName name="GuidText" localSheetId="0">#REF!</definedName>
    <definedName name="h" localSheetId="0" hidden="1">#REF!</definedName>
    <definedName name="H_THUCHTHH" localSheetId="0">#REF!</definedName>
    <definedName name="H_THUCTT" localSheetId="0">#REF!</definedName>
    <definedName name="heä_soá_sình_laày" localSheetId="0">#REF!</definedName>
    <definedName name="HG" localSheetId="0">#REF!</definedName>
    <definedName name="HH" localSheetId="0">#REF!</definedName>
    <definedName name="hhhh" localSheetId="0">#REF!</definedName>
    <definedName name="HHTT" localSheetId="0">#REF!</definedName>
    <definedName name="HiddenRows" localSheetId="0" hidden="1">#REF!</definedName>
    <definedName name="hien" localSheetId="0">#REF!</definedName>
    <definedName name="HOME_MANP" localSheetId="0">#REF!</definedName>
    <definedName name="HOMEOFFICE_COST" localSheetId="0">#REF!</definedName>
    <definedName name="hoten" localSheetId="0">#REF!</definedName>
    <definedName name="Hoü_vaì_tãn" localSheetId="0">#REF!</definedName>
    <definedName name="HSBJ" localSheetId="0">#REF!</definedName>
    <definedName name="hsdc" localSheetId="0">#REF!</definedName>
    <definedName name="hsdc1" localSheetId="0">#REF!</definedName>
    <definedName name="HSDN" localSheetId="0">#REF!</definedName>
    <definedName name="HSHH" localSheetId="0">#REF!</definedName>
    <definedName name="HSHHUT" localSheetId="0">#REF!</definedName>
    <definedName name="hsk" localSheetId="0">#REF!</definedName>
    <definedName name="hskd" localSheetId="0">#REF!</definedName>
    <definedName name="HSKJ" localSheetId="0">#REF!</definedName>
    <definedName name="hskk" localSheetId="0">#REF!</definedName>
    <definedName name="HSKK35" localSheetId="0">#REF!</definedName>
    <definedName name="hslx" localSheetId="0">#REF!</definedName>
    <definedName name="hslxh" localSheetId="0">#REF!</definedName>
    <definedName name="HSLXP" localSheetId="0">#REF!</definedName>
    <definedName name="HSSL" localSheetId="0">#REF!</definedName>
    <definedName name="HSVC1" localSheetId="0">#REF!</definedName>
    <definedName name="HSVC2" localSheetId="0">#REF!</definedName>
    <definedName name="HSVC3" localSheetId="0">#REF!</definedName>
    <definedName name="HT" localSheetId="0">#REF!</definedName>
    <definedName name="HTHH" localSheetId="0">#REF!</definedName>
    <definedName name="HTNC" localSheetId="0">#REF!</definedName>
    <definedName name="HTVL" localSheetId="0">#REF!</definedName>
    <definedName name="HY" localSheetId="0">#REF!</definedName>
    <definedName name="I" localSheetId="0">#REF!</definedName>
    <definedName name="IDLAB_COST" localSheetId="0">#REF!</definedName>
    <definedName name="II" localSheetId="0">#REF!</definedName>
    <definedName name="IND_LAB" localSheetId="0">#REF!</definedName>
    <definedName name="INDMANP" localSheetId="0">#REF!</definedName>
    <definedName name="IV" localSheetId="0">#REF!</definedName>
    <definedName name="j" localSheetId="0">#REF!</definedName>
    <definedName name="j356C8" localSheetId="0">#REF!</definedName>
    <definedName name="ja" localSheetId="0">#REF!</definedName>
    <definedName name="JAN" localSheetId="0">#REF!</definedName>
    <definedName name="JANBAOJIA" localSheetId="0">#REF!</definedName>
    <definedName name="JANBAOJIATWO" localSheetId="0">#REF!</definedName>
    <definedName name="JANCHUKU" localSheetId="0">#REF!</definedName>
    <definedName name="January" localSheetId="0">#REF!</definedName>
    <definedName name="JBAOJIA" localSheetId="0">#REF!</definedName>
    <definedName name="JCHUKU" localSheetId="0">#REF!</definedName>
    <definedName name="JIAGE" localSheetId="0">#REF!</definedName>
    <definedName name="JIAYO" localSheetId="0">#REF!</definedName>
    <definedName name="JJ" localSheetId="0">#REF!</definedName>
    <definedName name="JJJ" localSheetId="0">#REF!</definedName>
    <definedName name="JP" localSheetId="0">#REF!</definedName>
    <definedName name="JS" localSheetId="0">#REF!</definedName>
    <definedName name="JY" localSheetId="0">#REF!</definedName>
    <definedName name="K" localSheetId="0">#REF!</definedName>
    <definedName name="k2b" localSheetId="0">#REF!</definedName>
    <definedName name="kcong" localSheetId="0">#REF!</definedName>
    <definedName name="KEKK" localSheetId="0">#REF!</definedName>
    <definedName name="KH" localSheetId="0">#REF!</definedName>
    <definedName name="KH_Chang" localSheetId="0">#REF!</definedName>
    <definedName name="kkk" localSheetId="0" hidden="1">#REF!</definedName>
    <definedName name="KKKK" localSheetId="0" hidden="1">#REF!</definedName>
    <definedName name="kkkkk" localSheetId="0" hidden="1">#REF!</definedName>
    <definedName name="kl_ME" localSheetId="0">#REF!</definedName>
    <definedName name="KLTHDN" localSheetId="0">#REF!</definedName>
    <definedName name="KLVANKHUON" localSheetId="0">#REF!</definedName>
    <definedName name="kp1ph" localSheetId="0">#REF!</definedName>
    <definedName name="KSTK" localSheetId="0">#REF!</definedName>
    <definedName name="KUCHUN" localSheetId="0">#REF!</definedName>
    <definedName name="KVC" localSheetId="0">#REF!</definedName>
    <definedName name="L_mong" localSheetId="0">#REF!</definedName>
    <definedName name="LINE" localSheetId="0">#REF!</definedName>
    <definedName name="list" localSheetId="0">#REF!</definedName>
    <definedName name="list01" localSheetId="0">#REF!</definedName>
    <definedName name="list02" localSheetId="0">#REF!</definedName>
    <definedName name="list03" localSheetId="0">#REF!</definedName>
    <definedName name="list04" localSheetId="0">#REF!</definedName>
    <definedName name="list05" localSheetId="0">#REF!</definedName>
    <definedName name="list06" localSheetId="0">#REF!</definedName>
    <definedName name="LK_hathe" localSheetId="0">#REF!</definedName>
    <definedName name="LLLL" localSheetId="0">#REF!</definedName>
    <definedName name="Lmk" localSheetId="0">#REF!</definedName>
    <definedName name="LN" localSheetId="0">#REF!</definedName>
    <definedName name="Loai_TD" localSheetId="0">#REF!</definedName>
    <definedName name="LOC" localSheetId="0">#REF!</definedName>
    <definedName name="lVC" localSheetId="0">#REF!</definedName>
    <definedName name="m" localSheetId="0">#REF!</definedName>
    <definedName name="M102bnnc" localSheetId="0">#REF!</definedName>
    <definedName name="M102bnvl" localSheetId="0">#REF!</definedName>
    <definedName name="M10aa1p" localSheetId="0">#REF!</definedName>
    <definedName name="M10aanc" localSheetId="0">#REF!</definedName>
    <definedName name="M10aavc" localSheetId="0">#REF!</definedName>
    <definedName name="M10aavl" localSheetId="0">#REF!</definedName>
    <definedName name="M10banc" localSheetId="0">#REF!</definedName>
    <definedName name="M10bavl" localSheetId="0">#REF!</definedName>
    <definedName name="M12aavl" localSheetId="0">#REF!</definedName>
    <definedName name="M12ba3p" localSheetId="0">#REF!</definedName>
    <definedName name="M12banc" localSheetId="0">#REF!</definedName>
    <definedName name="M12bavl" localSheetId="0">#REF!</definedName>
    <definedName name="M12bb1p" localSheetId="0">#REF!</definedName>
    <definedName name="M12bbnc" localSheetId="0">#REF!</definedName>
    <definedName name="M12bbvl" localSheetId="0">#REF!</definedName>
    <definedName name="M12bnnc" localSheetId="0">#REF!</definedName>
    <definedName name="M12bnvl" localSheetId="0">#REF!</definedName>
    <definedName name="M14bb1p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anc" localSheetId="0">#REF!</definedName>
    <definedName name="m8aavl" localSheetId="0">#REF!</definedName>
    <definedName name="Ma3pnc" localSheetId="0">#REF!</definedName>
    <definedName name="Ma3pvl" localSheetId="0">#REF!</definedName>
    <definedName name="Maa3pnc" localSheetId="0">#REF!</definedName>
    <definedName name="Maa3pvl" localSheetId="0">#REF!</definedName>
    <definedName name="Macro2" localSheetId="0">#REF!</definedName>
    <definedName name="Macro3" localSheetId="0">#REF!</definedName>
    <definedName name="MAJ_CON_EQP" localSheetId="0">#REF!</definedName>
    <definedName name="MaNV" localSheetId="0">#REF!</definedName>
    <definedName name="March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VANKHUON" localSheetId="0">#REF!</definedName>
    <definedName name="MAVLTHDN" localSheetId="0">#REF!</definedName>
    <definedName name="May" localSheetId="0">#REF!</definedName>
    <definedName name="MAYCHUKU" localSheetId="0">#REF!</definedName>
    <definedName name="mayjiage" localSheetId="0">#REF!</definedName>
    <definedName name="Mba1p" localSheetId="0">#REF!</definedName>
    <definedName name="Mba3p" localSheetId="0">#REF!</definedName>
    <definedName name="Mbb3p" localSheetId="0">#REF!</definedName>
    <definedName name="MBnc" localSheetId="0">#REF!</definedName>
    <definedName name="MBvl" localSheetId="0">#REF!</definedName>
    <definedName name="MC" localSheetId="0">#REF!</definedName>
    <definedName name="MG_A" localSheetId="0">#REF!</definedName>
    <definedName name="MING" localSheetId="0">#REF!</definedName>
    <definedName name="mod" localSheetId="0">#REF!,#REF!,#REF!,#REF!,#REF!</definedName>
    <definedName name="mong1pm" localSheetId="0">#REF!</definedName>
    <definedName name="mong3pm" localSheetId="0">#REF!</definedName>
    <definedName name="mongct" localSheetId="0">#REF!</definedName>
    <definedName name="monght" localSheetId="0">#REF!</definedName>
    <definedName name="mongHTDL" localSheetId="0">#REF!</definedName>
    <definedName name="mongHTHH" localSheetId="0">#REF!</definedName>
    <definedName name="mongneo1pm" localSheetId="0">#REF!</definedName>
    <definedName name="mongneo3pm" localSheetId="0">#REF!</definedName>
    <definedName name="mongneoct" localSheetId="0">#REF!</definedName>
    <definedName name="mongneoht" localSheetId="0">#REF!</definedName>
    <definedName name="mongneoHTDL" localSheetId="0">#REF!</definedName>
    <definedName name="mongneoHTHH" localSheetId="0">#REF!</definedName>
    <definedName name="month" localSheetId="0">#REF!</definedName>
    <definedName name="Moùng" localSheetId="0">#REF!</definedName>
    <definedName name="MSCT" localSheetId="0">#REF!</definedName>
    <definedName name="MTC1P" localSheetId="0">#REF!</definedName>
    <definedName name="MTC3P" localSheetId="0">#REF!</definedName>
    <definedName name="MTCMB" localSheetId="0">#REF!</definedName>
    <definedName name="MTMAC12" localSheetId="0">#REF!</definedName>
    <definedName name="mtram" localSheetId="0">#REF!</definedName>
    <definedName name="MULTIPLICA" localSheetId="0">#REF!</definedName>
    <definedName name="n" localSheetId="0">#REF!</definedName>
    <definedName name="n1pig" localSheetId="0">#REF!</definedName>
    <definedName name="N1pIGnc" localSheetId="0">#REF!</definedName>
    <definedName name="N1pIGvc" localSheetId="0">#REF!</definedName>
    <definedName name="N1pIGvl" localSheetId="0">#REF!</definedName>
    <definedName name="n1pind" localSheetId="0">#REF!</definedName>
    <definedName name="N1pINDnc" localSheetId="0">#REF!</definedName>
    <definedName name="N1pINDvc" localSheetId="0">#REF!</definedName>
    <definedName name="N1pINDvl" localSheetId="0">#REF!</definedName>
    <definedName name="n1ping" localSheetId="0">#REF!</definedName>
    <definedName name="N1pINGnc" localSheetId="0">#REF!</definedName>
    <definedName name="N1pINGvc" localSheetId="0">#REF!</definedName>
    <definedName name="N1pINGvl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A" localSheetId="0">#REF!</definedName>
    <definedName name="Ñaép_ñaát" localSheetId="0">#REF!</definedName>
    <definedName name="NAME" localSheetId="0">#REF!</definedName>
    <definedName name="Ñaøo_ñaát_tieáp_ñòa" localSheetId="0">#REF!</definedName>
    <definedName name="nc" localSheetId="0">#REF!</definedName>
    <definedName name="NC1P" localSheetId="0">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cap0.7" localSheetId="0">#REF!</definedName>
    <definedName name="NCcap1" localSheetId="0">#REF!</definedName>
    <definedName name="NCCT3p" localSheetId="0">#REF!</definedName>
    <definedName name="nctram" localSheetId="0">#REF!</definedName>
    <definedName name="NCVC100" localSheetId="0">#REF!</definedName>
    <definedName name="NCVC200" localSheetId="0">#REF!</definedName>
    <definedName name="NCVC250" localSheetId="0">#REF!</definedName>
    <definedName name="NCVC3P" localSheetId="0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GAØY" localSheetId="0">#REF!</definedName>
    <definedName name="NH" localSheetId="0">#REF!</definedName>
    <definedName name="Nhapsolieu" localSheetId="0">#REF!</definedName>
    <definedName name="nhn" localSheetId="0">#REF!</definedName>
    <definedName name="NHot" localSheetId="0">#REF!</definedName>
    <definedName name="nig" localSheetId="0">#REF!</definedName>
    <definedName name="nig1p" localSheetId="0">#REF!</definedName>
    <definedName name="nig3p" localSheetId="0">#REF!</definedName>
    <definedName name="NIGnc" localSheetId="0">#REF!</definedName>
    <definedName name="nignc1p" localSheetId="0">#REF!</definedName>
    <definedName name="NIGvc" localSheetId="0">#REF!</definedName>
    <definedName name="NIGvl" localSheetId="0">#REF!</definedName>
    <definedName name="nigvl1p" localSheetId="0">#REF!</definedName>
    <definedName name="nin" localSheetId="0">#REF!</definedName>
    <definedName name="nin1903p" localSheetId="0">#REF!</definedName>
    <definedName name="NIN190nc" localSheetId="0">#REF!</definedName>
    <definedName name="NIN190vl" localSheetId="0">#REF!</definedName>
    <definedName name="nin3p" localSheetId="0">#REF!</definedName>
    <definedName name="nind" localSheetId="0">#REF!</definedName>
    <definedName name="nind1p" localSheetId="0">#REF!</definedName>
    <definedName name="nind3p" localSheetId="0">#REF!</definedName>
    <definedName name="NINDnc" localSheetId="0">#REF!</definedName>
    <definedName name="nindnc1p" localSheetId="0">#REF!</definedName>
    <definedName name="NINDvc" localSheetId="0">#REF!</definedName>
    <definedName name="NINDvl" localSheetId="0">#REF!</definedName>
    <definedName name="nindvl1p" localSheetId="0">#REF!</definedName>
    <definedName name="ning1p" localSheetId="0">#REF!</definedName>
    <definedName name="ningnc1p" localSheetId="0">#REF!</definedName>
    <definedName name="ningvl1p" localSheetId="0">#REF!</definedName>
    <definedName name="NINnc" localSheetId="0">#REF!</definedName>
    <definedName name="nint1p" localSheetId="0">#REF!</definedName>
    <definedName name="nintnc1p" localSheetId="0">#REF!</definedName>
    <definedName name="nintvl1p" localSheetId="0">#REF!</definedName>
    <definedName name="NINvc" localSheetId="0">#REF!</definedName>
    <definedName name="NINvl" localSheetId="0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3p" localSheetId="0">#REF!</definedName>
    <definedName name="nlht" localSheetId="0">#REF!</definedName>
    <definedName name="NLTK1p" localSheetId="0">#REF!</definedName>
    <definedName name="nn" localSheetId="0">#REF!</definedName>
    <definedName name="nn1p" localSheetId="0">#REF!</definedName>
    <definedName name="nn3p" localSheetId="0">#REF!</definedName>
    <definedName name="No" localSheetId="0">#REF!</definedName>
    <definedName name="NOW" localSheetId="0">#REF!</definedName>
    <definedName name="nsl" localSheetId="0">#REF!</definedName>
    <definedName name="nx" localSheetId="0">#REF!</definedName>
    <definedName name="OrderTable" localSheetId="0" hidden="1">#REF!</definedName>
    <definedName name="osc" localSheetId="0">#REF!</definedName>
    <definedName name="PAPELLINER" localSheetId="0">#REF!</definedName>
    <definedName name="PAPER_LINER" localSheetId="0">#REF!</definedName>
    <definedName name="PersonSelectionRange" localSheetId="0">#REF!</definedName>
    <definedName name="Phanbothue" localSheetId="0">#REF!</definedName>
    <definedName name="Phone" localSheetId="0">#REF!</definedName>
    <definedName name="phu_luc_vua" localSheetId="0">#REF!</definedName>
    <definedName name="PK" localSheetId="0">#REF!</definedName>
    <definedName name="PLANENE99" localSheetId="0">#REF!</definedName>
    <definedName name="pp_1XDM" localSheetId="0">#REF!</definedName>
    <definedName name="pp_3NC" localSheetId="0">#REF!</definedName>
    <definedName name="pp_3XDM" localSheetId="0">#REF!</definedName>
    <definedName name="PRECIO" localSheetId="0">#REF!</definedName>
    <definedName name="PRICE" localSheetId="0">#REF!</definedName>
    <definedName name="PRICE1" localSheetId="0">#REF!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odForm" localSheetId="0" hidden="1">#REF!</definedName>
    <definedName name="Product" localSheetId="0" hidden="1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TNC" localSheetId="0">#REF!</definedName>
    <definedName name="QUERY_DATA" localSheetId="0">#REF!</definedName>
    <definedName name="QW" localSheetId="0">#REF!</definedName>
    <definedName name="ra11p" localSheetId="0">#REF!</definedName>
    <definedName name="ra13p" localSheetId="0">#REF!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NK" localSheetId="0">#REF!</definedName>
    <definedName name="RB" localSheetId="0">#REF!</definedName>
    <definedName name="RCArea" localSheetId="0" hidden="1">#REF!</definedName>
    <definedName name="RecordCount" localSheetId="0">#REF!</definedName>
    <definedName name="RESULT99" localSheetId="0">#REF!</definedName>
    <definedName name="RESUMEN" localSheetId="0">#REF!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Q" localSheetId="0">#REF!</definedName>
    <definedName name="rrrr" localSheetId="0">#REF!</definedName>
    <definedName name="SAV" localSheetId="0">#REF!</definedName>
    <definedName name="SC" localSheetId="0">#REF!</definedName>
    <definedName name="SCH" localSheetId="0">#REF!</definedName>
    <definedName name="sd1p" localSheetId="0">#REF!</definedName>
    <definedName name="sd3p" localSheetId="0">#REF!</definedName>
    <definedName name="SDDK" localSheetId="0">#REF!</definedName>
    <definedName name="SDMONG" localSheetId="0">#REF!</definedName>
    <definedName name="selection" localSheetId="0">#REF!</definedName>
    <definedName name="SEP" localSheetId="0">#REF!</definedName>
    <definedName name="SEPCK" localSheetId="0">#REF!</definedName>
    <definedName name="SEPJIAGE" localSheetId="0">#REF!</definedName>
    <definedName name="sfeggsafasfas" localSheetId="0">#REF!</definedName>
    <definedName name="Sheet1" localSheetId="0">#REF!</definedName>
    <definedName name="sheetName" localSheetId="0">#REF!</definedName>
    <definedName name="sheetNo" localSheetId="0">#REF!</definedName>
    <definedName name="SheetNumber" localSheetId="0">#REF!</definedName>
    <definedName name="sht" localSheetId="0">#REF!</definedName>
    <definedName name="sht1p" localSheetId="0">#REF!</definedName>
    <definedName name="sht3p" localSheetId="0">#REF!</definedName>
    <definedName name="SIZE" localSheetId="0">#REF!</definedName>
    <definedName name="SL_CRD" localSheetId="0">#REF!</definedName>
    <definedName name="SL_CRS" localSheetId="0">#REF!</definedName>
    <definedName name="SL_CS" localSheetId="0">#REF!</definedName>
    <definedName name="SL_DD" localSheetId="0">#REF!</definedName>
    <definedName name="slBTLT1pm" localSheetId="0">#REF!</definedName>
    <definedName name="slBTLT3pm" localSheetId="0">#REF!</definedName>
    <definedName name="slBTLTct" localSheetId="0">#REF!</definedName>
    <definedName name="slBTLTHTDL" localSheetId="0">#REF!</definedName>
    <definedName name="slBTLTHTHH" localSheetId="0">#REF!</definedName>
    <definedName name="slchang1pm" localSheetId="0">#REF!</definedName>
    <definedName name="slchang3pm" localSheetId="0">#REF!</definedName>
    <definedName name="slchangct" localSheetId="0">#REF!</definedName>
    <definedName name="slchanght" localSheetId="0">#REF!</definedName>
    <definedName name="slchangHTDL" localSheetId="0">#REF!</definedName>
    <definedName name="slchangHTHH" localSheetId="0">#REF!</definedName>
    <definedName name="slmong1pm" localSheetId="0">#REF!</definedName>
    <definedName name="slmong3pm" localSheetId="0">#REF!</definedName>
    <definedName name="slmongct" localSheetId="0">#REF!</definedName>
    <definedName name="slmonght" localSheetId="0">#REF!</definedName>
    <definedName name="slmongHTDL" localSheetId="0">#REF!</definedName>
    <definedName name="slmongHTHH" localSheetId="0">#REF!</definedName>
    <definedName name="slmongneo1pm" localSheetId="0">#REF!</definedName>
    <definedName name="slmongneo3pm" localSheetId="0">#REF!</definedName>
    <definedName name="slmongneoct" localSheetId="0">#REF!</definedName>
    <definedName name="slmongneoht" localSheetId="0">#REF!</definedName>
    <definedName name="slmongneoHTDL" localSheetId="0">#REF!</definedName>
    <definedName name="slmongneoHTHH" localSheetId="0">#REF!</definedName>
    <definedName name="sltdll1pm" localSheetId="0">#REF!</definedName>
    <definedName name="sltdll3pm" localSheetId="0">#REF!</definedName>
    <definedName name="sltdllct" localSheetId="0">#REF!</definedName>
    <definedName name="sltdllHTDL" localSheetId="0">#REF!</definedName>
    <definedName name="sltdllHTHH" localSheetId="0">#REF!</definedName>
    <definedName name="slxa1pm" localSheetId="0">#REF!</definedName>
    <definedName name="slxa3pm" localSheetId="0">#REF!</definedName>
    <definedName name="slxact" localSheetId="0">#REF!</definedName>
    <definedName name="soc3p" localSheetId="0">#REF!</definedName>
    <definedName name="solieu" localSheetId="0">#REF!</definedName>
    <definedName name="SORT" localSheetId="0">#REF!</definedName>
    <definedName name="SPEC" localSheetId="0">#REF!</definedName>
    <definedName name="SpecialPrice" localSheetId="0" hidden="1">#REF!</definedName>
    <definedName name="SPECSUMMARY" localSheetId="0">#REF!</definedName>
    <definedName name="SPEND" localSheetId="0">#REF!</definedName>
    <definedName name="SS" localSheetId="0">#REF!</definedName>
    <definedName name="st1p" localSheetId="0">#REF!</definedName>
    <definedName name="st3p" localSheetId="0">#REF!</definedName>
    <definedName name="STANDARCOSTAA" localSheetId="0">#REF!</definedName>
    <definedName name="STANDARCOSTC" localSheetId="0">#REF!</definedName>
    <definedName name="STANDARCOSTD" localSheetId="0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tate" localSheetId="0">#REF!</definedName>
    <definedName name="SU" localSheetId="0">#REF!</definedName>
    <definedName name="SUMMARY" localSheetId="0">#REF!</definedName>
    <definedName name="T" localSheetId="0" hidden="1">#REF!</definedName>
    <definedName name="T_HOP" localSheetId="0">#REF!</definedName>
    <definedName name="T02_DANH_MUC_CONG_VIEC" localSheetId="0">#REF!</definedName>
    <definedName name="T03_BANG_GIA_VAT_LIEU" localSheetId="0">#REF!</definedName>
    <definedName name="T09_DINH_MUC_DU_TOAN" localSheetId="0">#REF!</definedName>
    <definedName name="t101p" localSheetId="0">#REF!</definedName>
    <definedName name="t103p" localSheetId="0">#REF!</definedName>
    <definedName name="t10m" localSheetId="0">#REF!</definedName>
    <definedName name="T10nc" localSheetId="0">#REF!</definedName>
    <definedName name="t10nc1p" localSheetId="0">#REF!</definedName>
    <definedName name="T10vc" localSheetId="0">#REF!</definedName>
    <definedName name="T10vl" localSheetId="0">#REF!</definedName>
    <definedName name="t10vl1p" localSheetId="0">#REF!</definedName>
    <definedName name="t121p" localSheetId="0">#REF!</definedName>
    <definedName name="t123p" localSheetId="0">#REF!</definedName>
    <definedName name="T12nc" localSheetId="0">#REF!</definedName>
    <definedName name="t12nc3p" localSheetId="0">#REF!</definedName>
    <definedName name="T12vc" localSheetId="0">#REF!</definedName>
    <definedName name="T12vl" localSheetId="0">#REF!</definedName>
    <definedName name="t141p" localSheetId="0">#REF!</definedName>
    <definedName name="t143p" localSheetId="0">#REF!</definedName>
    <definedName name="T14nc" localSheetId="0">#REF!</definedName>
    <definedName name="T14vc" localSheetId="0">#REF!</definedName>
    <definedName name="T14vl" localSheetId="0">#REF!</definedName>
    <definedName name="t7m" localSheetId="0">#REF!</definedName>
    <definedName name="t8m" localSheetId="0">#REF!</definedName>
    <definedName name="TA" localSheetId="0">#REF!</definedName>
    <definedName name="TAMTINH" localSheetId="0">#REF!</definedName>
    <definedName name="tb" localSheetId="0">#REF!</definedName>
    <definedName name="tbl_ProdInfo" localSheetId="0" hidden="1">#REF!</definedName>
    <definedName name="tbtram" localSheetId="0">#REF!</definedName>
    <definedName name="TBXD" localSheetId="0">#REF!</definedName>
    <definedName name="TC" localSheetId="0">#REF!</definedName>
    <definedName name="TC_NHANH1" localSheetId="0">#REF!</definedName>
    <definedName name="td" localSheetId="0">#REF!</definedName>
    <definedName name="td10vl" localSheetId="0">#REF!</definedName>
    <definedName name="td12nc" localSheetId="0">#REF!</definedName>
    <definedName name="TD12vl" localSheetId="0">#REF!</definedName>
    <definedName name="TD1p1nc" localSheetId="0">#REF!</definedName>
    <definedName name="td1p1vc" localSheetId="0">#REF!</definedName>
    <definedName name="TD1p1vl" localSheetId="0">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3p" localSheetId="0">#REF!</definedName>
    <definedName name="TDctnc" localSheetId="0">#REF!</definedName>
    <definedName name="TDctvc" localSheetId="0">#REF!</definedName>
    <definedName name="TDctvl" localSheetId="0">#REF!</definedName>
    <definedName name="tdll1pm" localSheetId="0">#REF!</definedName>
    <definedName name="tdll3pm" localSheetId="0">#REF!</definedName>
    <definedName name="tdllct" localSheetId="0">#REF!</definedName>
    <definedName name="tdllHTDL" localSheetId="0">#REF!</definedName>
    <definedName name="tdllHTHH" localSheetId="0">#REF!</definedName>
    <definedName name="TDmnc" localSheetId="0">#REF!</definedName>
    <definedName name="TDmvc" localSheetId="0">#REF!</definedName>
    <definedName name="TDmvl" localSheetId="0">#REF!</definedName>
    <definedName name="tdnc1p" localSheetId="0">#REF!</definedName>
    <definedName name="tdtr2cnc" localSheetId="0">#REF!</definedName>
    <definedName name="tdtr2cvl" localSheetId="0">#REF!</definedName>
    <definedName name="tdvl1p" localSheetId="0">#REF!</definedName>
    <definedName name="TENCT" localSheetId="0">#REF!</definedName>
    <definedName name="TextRefCopy1" localSheetId="0">#REF!</definedName>
    <definedName name="TextRefCopy10" localSheetId="0">#REF!</definedName>
    <definedName name="TextRefCopy2" localSheetId="0">#REF!</definedName>
    <definedName name="TextRefCopy3" localSheetId="0">#REF!</definedName>
    <definedName name="TextRefCopy4" localSheetId="0">#REF!</definedName>
    <definedName name="TextRefCopy5" localSheetId="0">#REF!</definedName>
    <definedName name="TextRefCopy6" localSheetId="0">#REF!</definedName>
    <definedName name="TextRefCopy7" localSheetId="0">#REF!</definedName>
    <definedName name="TextRefCopy8" localSheetId="0">#REF!</definedName>
    <definedName name="TextRefCopy9" localSheetId="0">#REF!</definedName>
    <definedName name="TG" localSheetId="0">#REF!</definedName>
    <definedName name="THCTAU" localSheetId="0">#REF!</definedName>
    <definedName name="THGO1pnc" localSheetId="0">#REF!</definedName>
    <definedName name="thht" localSheetId="0">#REF!</definedName>
    <definedName name="THI" localSheetId="0">#REF!</definedName>
    <definedName name="thkp3" localSheetId="0">#REF!</definedName>
    <definedName name="THT" localSheetId="0">#REF!</definedName>
    <definedName name="thtt" localSheetId="0">#REF!</definedName>
    <definedName name="Tien" localSheetId="0">#REF!</definedName>
    <definedName name="TienLuong" localSheetId="0">#REF!</definedName>
    <definedName name="TITAN" localSheetId="0">#REF!</definedName>
    <definedName name="TLAC120" localSheetId="0">#REF!</definedName>
    <definedName name="TLAC35" localSheetId="0">#REF!</definedName>
    <definedName name="TLAC50" localSheetId="0">#REF!</definedName>
    <definedName name="TLAC70" localSheetId="0">#REF!</definedName>
    <definedName name="TLAC95" localSheetId="0">#REF!</definedName>
    <definedName name="Tle" localSheetId="0">#REF!</definedName>
    <definedName name="tluong" localSheetId="0">#REF!</definedName>
    <definedName name="TNCM" localSheetId="0">#REF!</definedName>
    <definedName name="TONGDUTOAN" localSheetId="0">#REF!</definedName>
    <definedName name="TOP" localSheetId="0">#REF!</definedName>
    <definedName name="total" localSheetId="0">#REF!</definedName>
    <definedName name="totald" localSheetId="0">#REF!</definedName>
    <definedName name="Totales" localSheetId="0">#REF!,#REF!,#REF!,#REF!</definedName>
    <definedName name="Totales2" localSheetId="0">#REF!,#REF!,#REF!,#REF!,#REF!</definedName>
    <definedName name="TPLRP" localSheetId="0">#REF!</definedName>
    <definedName name="Tra_DM_su_dung" localSheetId="0">#REF!</definedName>
    <definedName name="Tra_don_gia_KS" localSheetId="0">#REF!</definedName>
    <definedName name="Tra_DTCT" localSheetId="0">#REF!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DE2" localSheetId="0">#REF!</definedName>
    <definedName name="TRAM" localSheetId="0">#REF!</definedName>
    <definedName name="TT_1P" localSheetId="0">#REF!</definedName>
    <definedName name="TT_3p" localSheetId="0">#REF!</definedName>
    <definedName name="ttbt" localSheetId="0">#REF!</definedName>
    <definedName name="TTDD" localSheetId="0">#REF!</definedName>
    <definedName name="TTDDCT3p" localSheetId="0">#REF!</definedName>
    <definedName name="tthi" localSheetId="0">#REF!</definedName>
    <definedName name="ttronmk" localSheetId="0">#REF!</definedName>
    <definedName name="tttt" localSheetId="0">#REF!</definedName>
    <definedName name="tv75nc" localSheetId="0">#REF!</definedName>
    <definedName name="tv75vl" localSheetId="0">#REF!</definedName>
    <definedName name="ty_le" localSheetId="0">#REF!</definedName>
    <definedName name="ty_le_BTN" localSheetId="0">#REF!</definedName>
    <definedName name="Ty_le1" localSheetId="0">#REF!</definedName>
    <definedName name="UFPrn20040307090525" localSheetId="0">#REF!</definedName>
    <definedName name="UFPrn20040726091933" localSheetId="0">#REF!</definedName>
    <definedName name="UFPrn20040812141748" localSheetId="0">#REF!</definedName>
    <definedName name="UFPrn20040812141839" localSheetId="0">#REF!</definedName>
    <definedName name="UFPrn20040907140125" localSheetId="0">#REF!</definedName>
    <definedName name="UFPrn20040908134652" localSheetId="0">#REF!</definedName>
    <definedName name="UFPrn20040908142005" localSheetId="0">#REF!</definedName>
    <definedName name="UFPrn20040908194024" localSheetId="0">#REF!</definedName>
    <definedName name="UU" localSheetId="0">#REF!</definedName>
    <definedName name="Value0" localSheetId="0">#REF!</definedName>
    <definedName name="Value1" localSheetId="0">#REF!</definedName>
    <definedName name="Value10" localSheetId="0">#REF!</definedName>
    <definedName name="Value11" localSheetId="0">#REF!</definedName>
    <definedName name="Value12" localSheetId="0">#REF!</definedName>
    <definedName name="Value13" localSheetId="0">#REF!</definedName>
    <definedName name="Value14" localSheetId="0">#REF!</definedName>
    <definedName name="Value15" localSheetId="0">#REF!</definedName>
    <definedName name="Value16" localSheetId="0">#REF!</definedName>
    <definedName name="Value17" localSheetId="0">#REF!</definedName>
    <definedName name="Value18" localSheetId="0">#REF!</definedName>
    <definedName name="Value19" localSheetId="0">#REF!</definedName>
    <definedName name="Value2" localSheetId="0">#REF!</definedName>
    <definedName name="Value20" localSheetId="0">#REF!</definedName>
    <definedName name="Value21" localSheetId="0">#REF!</definedName>
    <definedName name="Value22" localSheetId="0">#REF!</definedName>
    <definedName name="Value23" localSheetId="0">#REF!</definedName>
    <definedName name="Value24" localSheetId="0">#REF!</definedName>
    <definedName name="Value25" localSheetId="0">#REF!</definedName>
    <definedName name="Value26" localSheetId="0">#REF!</definedName>
    <definedName name="Value27" localSheetId="0">#REF!</definedName>
    <definedName name="Value28" localSheetId="0">#REF!</definedName>
    <definedName name="Value29" localSheetId="0">#REF!</definedName>
    <definedName name="Value3" localSheetId="0">#REF!</definedName>
    <definedName name="Value30" localSheetId="0">#REF!</definedName>
    <definedName name="Value31" localSheetId="0">#REF!</definedName>
    <definedName name="Value32" localSheetId="0">#REF!</definedName>
    <definedName name="Value33" localSheetId="0">#REF!</definedName>
    <definedName name="Value34" localSheetId="0">#REF!</definedName>
    <definedName name="Value35" localSheetId="0">#REF!</definedName>
    <definedName name="Value36" localSheetId="0">#REF!</definedName>
    <definedName name="Value37" localSheetId="0">#REF!</definedName>
    <definedName name="Value38" localSheetId="0">#REF!</definedName>
    <definedName name="Value39" localSheetId="0">#REF!</definedName>
    <definedName name="Value4" localSheetId="0">#REF!</definedName>
    <definedName name="Value40" localSheetId="0">#REF!</definedName>
    <definedName name="Value41" localSheetId="0">#REF!</definedName>
    <definedName name="Value42" localSheetId="0">#REF!</definedName>
    <definedName name="Value43" localSheetId="0">#REF!</definedName>
    <definedName name="Value44" localSheetId="0">#REF!</definedName>
    <definedName name="Value45" localSheetId="0">#REF!</definedName>
    <definedName name="Value46" localSheetId="0">#REF!</definedName>
    <definedName name="Value47" localSheetId="0">#REF!</definedName>
    <definedName name="Value48" localSheetId="0">#REF!</definedName>
    <definedName name="Value49" localSheetId="0">#REF!</definedName>
    <definedName name="Value5" localSheetId="0">#REF!</definedName>
    <definedName name="Value50" localSheetId="0">#REF!</definedName>
    <definedName name="Value51" localSheetId="0">#REF!</definedName>
    <definedName name="Value52" localSheetId="0">#REF!</definedName>
    <definedName name="Value53" localSheetId="0">#REF!</definedName>
    <definedName name="Value54" localSheetId="0">#REF!</definedName>
    <definedName name="Value55" localSheetId="0">#REF!</definedName>
    <definedName name="Value6" localSheetId="0">#REF!</definedName>
    <definedName name="Value7" localSheetId="0">#REF!</definedName>
    <definedName name="Value8" localSheetId="0">#REF!</definedName>
    <definedName name="Value9" localSheetId="0">#REF!</definedName>
    <definedName name="VARIINST" localSheetId="0">#REF!</definedName>
    <definedName name="VARIPURC" localSheetId="0">#REF!</definedName>
    <definedName name="Vat_tu" localSheetId="0">#REF!</definedName>
    <definedName name="vbtchongnuocm300" localSheetId="0">#REF!</definedName>
    <definedName name="vbtm150" localSheetId="0">#REF!</definedName>
    <definedName name="vbtm300" localSheetId="0">#REF!</definedName>
    <definedName name="vbtm400" localSheetId="0">#REF!</definedName>
    <definedName name="VC" localSheetId="0">#REF!</definedName>
    <definedName name="vccot" localSheetId="0">#REF!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CHT" localSheetId="0">#REF!</definedName>
    <definedName name="VCPKHTK" localSheetId="0">#REF!</definedName>
    <definedName name="vctb" localSheetId="0">#REF!</definedName>
    <definedName name="VCVBT1" localSheetId="0">#REF!</definedName>
    <definedName name="VCVBT2" localSheetId="0">#REF!</definedName>
    <definedName name="vd3p" localSheetId="0">#REF!</definedName>
    <definedName name="vkcauthang" localSheetId="0">#REF!</definedName>
    <definedName name="vksan" localSheetId="0">#REF!</definedName>
    <definedName name="vl" localSheetId="0">#REF!</definedName>
    <definedName name="VL1P" localSheetId="0">#REF!</definedName>
    <definedName name="VL3P" localSheetId="0">#REF!</definedName>
    <definedName name="Vlcap0.7" localSheetId="0">#REF!</definedName>
    <definedName name="VLcap1" localSheetId="0">#REF!</definedName>
    <definedName name="VLCT3p" localSheetId="0">#REF!</definedName>
    <definedName name="vldn400" localSheetId="0">#REF!</definedName>
    <definedName name="vldn600" localSheetId="0">#REF!</definedName>
    <definedName name="vltram" localSheetId="0">#REF!</definedName>
    <definedName name="vr3p" localSheetId="0">#REF!</definedName>
    <definedName name="VT" localSheetId="0">#REF!</definedName>
    <definedName name="W" localSheetId="0">#REF!</definedName>
    <definedName name="whatever" localSheetId="0">#REF!</definedName>
    <definedName name="WU" localSheetId="0">#REF!</definedName>
    <definedName name="WUJIN" localSheetId="0">#REF!</definedName>
    <definedName name="WW" localSheetId="0">#REF!</definedName>
    <definedName name="WX" localSheetId="0">#REF!</definedName>
    <definedName name="WXC" localSheetId="0">#REF!</definedName>
    <definedName name="x" localSheetId="0" hidden="1">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Dnc" localSheetId="0">#REF!</definedName>
    <definedName name="X1pINDvc" localSheetId="0">#REF!</definedName>
    <definedName name="X1pINDvl" localSheetId="0">#REF!</definedName>
    <definedName name="x1ping" localSheetId="0">#REF!</definedName>
    <definedName name="X1pINGnc" localSheetId="0">#REF!</definedName>
    <definedName name="X1pINGvc" localSheetId="0">#REF!</definedName>
    <definedName name="X1pINGvl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a1pm" localSheetId="0">#REF!</definedName>
    <definedName name="xa3pm" localSheetId="0">#REF!</definedName>
    <definedName name="xact" localSheetId="0">#REF!</definedName>
    <definedName name="xfco" localSheetId="0">#REF!</definedName>
    <definedName name="xfco3p" localSheetId="0">#REF!</definedName>
    <definedName name="XFCOnc" localSheetId="0">#REF!</definedName>
    <definedName name="xfcotnc" localSheetId="0">#REF!</definedName>
    <definedName name="xfcotvl" localSheetId="0">#REF!</definedName>
    <definedName name="XFCOvc" localSheetId="0">#REF!</definedName>
    <definedName name="XFCOvl" localSheetId="0">#REF!</definedName>
    <definedName name="xh" localSheetId="0">#REF!</definedName>
    <definedName name="xhn" localSheetId="0">#REF!</definedName>
    <definedName name="xig" localSheetId="0">#REF!</definedName>
    <definedName name="xig1" localSheetId="0">#REF!</definedName>
    <definedName name="XIG1nc" localSheetId="0">#REF!</definedName>
    <definedName name="xig1p" localSheetId="0">#REF!</definedName>
    <definedName name="XIG1vl" localSheetId="0">#REF!</definedName>
    <definedName name="xig3p" localSheetId="0">#REF!</definedName>
    <definedName name="XIGnc" localSheetId="0">#REF!</definedName>
    <definedName name="XIGvc" localSheetId="0">#REF!</definedName>
    <definedName name="XIGvl" localSheetId="0">#REF!</definedName>
    <definedName name="xin" localSheetId="0">#REF!</definedName>
    <definedName name="xin190" localSheetId="0">#REF!</definedName>
    <definedName name="xin1903p" localSheetId="0">#REF!</definedName>
    <definedName name="XIN190nc" localSheetId="0">#REF!</definedName>
    <definedName name="XIN190vc" localSheetId="0">#REF!</definedName>
    <definedName name="XIN190vl" localSheetId="0">#REF!</definedName>
    <definedName name="xin3p" localSheetId="0">#REF!</definedName>
    <definedName name="xind" localSheetId="0">#REF!</definedName>
    <definedName name="xind1p" localSheetId="0">#REF!</definedName>
    <definedName name="xind3p" localSheetId="0">#REF!</definedName>
    <definedName name="XINDnc" localSheetId="0">#REF!</definedName>
    <definedName name="xindnc1p" localSheetId="0">#REF!</definedName>
    <definedName name="XINDvc" localSheetId="0">#REF!</definedName>
    <definedName name="XINDvl" localSheetId="0">#REF!</definedName>
    <definedName name="xindvl1p" localSheetId="0">#REF!</definedName>
    <definedName name="xing1p" localSheetId="0">#REF!</definedName>
    <definedName name="xingnc1p" localSheetId="0">#REF!</definedName>
    <definedName name="xingvl1p" localSheetId="0">#REF!</definedName>
    <definedName name="XINnc" localSheetId="0">#REF!</definedName>
    <definedName name="xint1p" localSheetId="0">#REF!</definedName>
    <definedName name="XINvc" localSheetId="0">#REF!</definedName>
    <definedName name="XINvl" localSheetId="0">#REF!</definedName>
    <definedName name="xit" localSheetId="0">#REF!</definedName>
    <definedName name="xit1" localSheetId="0">#REF!</definedName>
    <definedName name="XIT1nc" localSheetId="0">#REF!</definedName>
    <definedName name="xit1p" localSheetId="0">#REF!</definedName>
    <definedName name="XIT1vl" localSheetId="0">#REF!</definedName>
    <definedName name="xit23p" localSheetId="0">#REF!</definedName>
    <definedName name="xit3p" localSheetId="0">#REF!</definedName>
    <definedName name="XITnc" localSheetId="0">#REF!</definedName>
    <definedName name="XITvc" localSheetId="0">#REF!</definedName>
    <definedName name="XITvl" localSheetId="0">#REF!</definedName>
    <definedName name="XK" localSheetId="0">#REF!</definedName>
    <definedName name="xlbs" localSheetId="0">#REF!</definedName>
    <definedName name="xmcax" localSheetId="0">#REF!</definedName>
    <definedName name="xn" localSheetId="0">#REF!</definedName>
    <definedName name="year" localSheetId="0">#REF!</definedName>
    <definedName name="YH" localSheetId="0">#REF!</definedName>
    <definedName name="YI" localSheetId="0">#REF!</definedName>
    <definedName name="YINIANCHUKU" localSheetId="0">#REF!</definedName>
    <definedName name="YS" localSheetId="0">#REF!</definedName>
    <definedName name="YYY" localSheetId="0">#REF!</definedName>
    <definedName name="yyyy" localSheetId="0">#REF!</definedName>
    <definedName name="Z" localSheetId="0" hidden="1">#REF!</definedName>
    <definedName name="ZEROFROHS" localSheetId="0">#REF!</definedName>
    <definedName name="Zip" localSheetId="0">#REF!</definedName>
    <definedName name="ZXD" localSheetId="0">#REF!</definedName>
    <definedName name="ZYX" localSheetId="0">#REF!</definedName>
    <definedName name="ZZZ" localSheetId="0">#REF!</definedName>
    <definedName name="啊" localSheetId="0">#REF!</definedName>
    <definedName name="部门" localSheetId="0">#REF!</definedName>
    <definedName name="财力" localSheetId="0">#REF!</definedName>
    <definedName name="仓库" localSheetId="0">#REF!</definedName>
    <definedName name="差旅费12" localSheetId="0">#REF!</definedName>
    <definedName name="产品入库序时簿" localSheetId="0">#REF!</definedName>
    <definedName name="车间料房" localSheetId="0">#REF!</definedName>
    <definedName name="车间料房分析" localSheetId="0">#REF!</definedName>
    <definedName name="处置固资、无资和其资而收回的现金净额" localSheetId="0">#REF!</definedName>
    <definedName name="存货净值年初数" localSheetId="0">#REF!</definedName>
    <definedName name="存货净值期末数" localSheetId="0">#REF!</definedName>
    <definedName name="存货明细___1_原材料_" localSheetId="0">#REF!</definedName>
    <definedName name="存货收发存汇总表" localSheetId="0">#REF!</definedName>
    <definedName name="大幅度" localSheetId="0">#REF!</definedName>
    <definedName name="当前" localSheetId="0">#REF!</definedName>
    <definedName name="罚款收入" localSheetId="0">#REF!</definedName>
    <definedName name="分队发送" localSheetId="0">#REF!</definedName>
    <definedName name="分析" localSheetId="0">#REF!</definedName>
    <definedName name="固定资产" localSheetId="0">#REF!</definedName>
    <definedName name="固定资产清单" localSheetId="0">#REF!</definedName>
    <definedName name="固定资产折旧表" localSheetId="0">#REF!</definedName>
    <definedName name="管理No." localSheetId="0">#REF!</definedName>
    <definedName name="规格" localSheetId="0">#REF!</definedName>
    <definedName name="核算项目明细账_555_02" localSheetId="0">#REF!</definedName>
    <definedName name="核算项目余额表" localSheetId="0">#REF!</definedName>
    <definedName name="汇率" localSheetId="0">#REF!</definedName>
    <definedName name="汇总" localSheetId="0">#REF!</definedName>
    <definedName name="会计分录序时簿" localSheetId="0">#REF!</definedName>
    <definedName name="加班单19" localSheetId="0">#REF!</definedName>
    <definedName name="监察" localSheetId="0">#REF!</definedName>
    <definedName name="結果３" localSheetId="0">#REF!</definedName>
    <definedName name="結果の要約" localSheetId="0">#REF!</definedName>
    <definedName name="結論" localSheetId="0">#REF!</definedName>
    <definedName name="今後の展開" localSheetId="0">#REF!</definedName>
    <definedName name="経歴" localSheetId="0">#REF!</definedName>
    <definedName name="科目余额表" localSheetId="0">#REF!</definedName>
    <definedName name="库___存" localSheetId="0">#REF!</definedName>
    <definedName name="库存呆滞料分析表" localSheetId="0">#REF!</definedName>
    <definedName name="Recorder" localSheetId="0" hidden="1">#REF!</definedName>
    <definedName name="判定" localSheetId="0">#REF!</definedName>
    <definedName name="其他出库序时簿" localSheetId="0">#REF!</definedName>
    <definedName name="其他业务收入" localSheetId="0">#REF!</definedName>
    <definedName name="其他应付款年初数" localSheetId="0">#REF!</definedName>
    <definedName name="其他应付款期末数" localSheetId="0">#REF!</definedName>
    <definedName name="其他应收款净额年初数" localSheetId="0">#REF!</definedName>
    <definedName name="其他应收款净额期末数" localSheetId="0">#REF!</definedName>
    <definedName name="其他应收款年初数" localSheetId="0">#REF!</definedName>
    <definedName name="其他应收款期末数" localSheetId="0">#REF!</definedName>
    <definedName name="请选择" localSheetId="0">#REF!</definedName>
    <definedName name="全部末级余额" localSheetId="0">#REF!</definedName>
    <definedName name="確認項目" localSheetId="0">#REF!</definedName>
    <definedName name="入力２" localSheetId="0">#REF!</definedName>
    <definedName name="社名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领料汇总" localSheetId="0">#REF!</definedName>
    <definedName name="生产领料序时簿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试算平衡表" localSheetId="0">#REF!</definedName>
    <definedName name="是" localSheetId="0">#REF!</definedName>
    <definedName name="数量金额总账" localSheetId="0">#REF!</definedName>
    <definedName name="外购入库序时簿" localSheetId="0">#REF!</definedName>
    <definedName name="外协厂监查指导4" localSheetId="0">#REF!</definedName>
    <definedName name="外协厂监察指导" localSheetId="0">#REF!</definedName>
    <definedName name="往来对账单" localSheetId="0">#REF!</definedName>
    <definedName name="委外加工发出序时簿" localSheetId="0">#REF!</definedName>
    <definedName name="物料代码0503" localSheetId="0">#REF!</definedName>
    <definedName name="物料收发汇总表" localSheetId="0">#REF!</definedName>
    <definedName name="物料收发明细表" localSheetId="0">#REF!</definedName>
    <definedName name="销售出库汇总表" localSheetId="0">#REF!</definedName>
    <definedName name="销售出库序时簿" localSheetId="0">#REF!</definedName>
    <definedName name="新" localSheetId="0">#REF!</definedName>
    <definedName name="仪器盘点" localSheetId="0">#REF!</definedName>
    <definedName name="营业外收入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款项净额年初数" localSheetId="0">#REF!</definedName>
    <definedName name="应收票据年初数" localSheetId="0">#REF!</definedName>
    <definedName name="应收票据期末数" localSheetId="0">#REF!</definedName>
    <definedName name="应收账款净额年初数" localSheetId="0">#REF!</definedName>
    <definedName name="应收账款净额期末数" localSheetId="0">#REF!</definedName>
    <definedName name="应收账款年初数" localSheetId="0">#REF!</definedName>
    <definedName name="应收账款期末数" localSheetId="0">#REF!</definedName>
    <definedName name="预付账款期末数" localSheetId="0">#REF!</definedName>
    <definedName name="预收账款年初数" localSheetId="0">#REF!</definedName>
    <definedName name="预收账款期末数" localSheetId="0">#REF!</definedName>
    <definedName name="招待费12" localSheetId="0">#REF!</definedName>
    <definedName name="中国" localSheetId="0">#REF!</definedName>
    <definedName name="主营业务收入净额" localSheetId="0">#REF!</definedName>
    <definedName name="수량10월" localSheetId="0">#REF!</definedName>
    <definedName name="수량11월" localSheetId="0">#REF!</definedName>
    <definedName name="수량12월" localSheetId="0">#REF!</definedName>
    <definedName name="수량1월" localSheetId="0">#REF!</definedName>
    <definedName name="수량4" localSheetId="0">#REF!,#REF!,#REF!,#REF!</definedName>
    <definedName name="전" localSheetId="0">#REF!</definedName>
    <definedName name="전제2" localSheetId="0" hidden="1">#REF!</definedName>
    <definedName name="주택사업본부" localSheetId="0">#REF!</definedName>
    <definedName name="철구사업본부" localSheetId="0">#REF!</definedName>
    <definedName name="NHAÂN_COÂNG" localSheetId="0">BTRAM</definedName>
    <definedName name="TM" localSheetId="0">BTRAM</definedName>
    <definedName name="_xlnm.Print_Titles" localSheetId="0">#REF!</definedName>
    <definedName name="_xlnm.Print_Area" localSheetId="0">同力!$A$1:$L$195</definedName>
  </definedNames>
  <calcPr calcId="144525"/>
</workbook>
</file>

<file path=xl/sharedStrings.xml><?xml version="1.0" encoding="utf-8"?>
<sst xmlns="http://schemas.openxmlformats.org/spreadsheetml/2006/main" count="2293" uniqueCount="887">
  <si>
    <t>附表2：</t>
  </si>
  <si>
    <t>湖南同力环保科技有限公司2024年第3季度拆解产物产生、处理明细表</t>
  </si>
  <si>
    <t>废物名称</t>
  </si>
  <si>
    <t>编码</t>
  </si>
  <si>
    <t>环保编码</t>
  </si>
  <si>
    <t>仓库位置</t>
  </si>
  <si>
    <t>上期结存（吨）</t>
  </si>
  <si>
    <t>本期产生量（吨）</t>
  </si>
  <si>
    <t>盘盈
(吨)</t>
  </si>
  <si>
    <t>本期处理量（吨）</t>
  </si>
  <si>
    <t>盘亏
(吨)</t>
  </si>
  <si>
    <t>本期处理量明细</t>
  </si>
  <si>
    <t>库存量（吨）</t>
  </si>
  <si>
    <t>重量</t>
  </si>
  <si>
    <t>处理单位</t>
  </si>
  <si>
    <t xml:space="preserve">  CRT玻璃（黑白）</t>
  </si>
  <si>
    <t>E-01-01-01</t>
  </si>
  <si>
    <t>E-01-01</t>
  </si>
  <si>
    <t>成品仓-基金</t>
  </si>
  <si>
    <t xml:space="preserve">  CRT彩色屏玻璃</t>
  </si>
  <si>
    <t>E-01-03-01</t>
  </si>
  <si>
    <t>E-01-03</t>
  </si>
  <si>
    <t>新乐市硕鑫玻璃制品加工厂</t>
  </si>
  <si>
    <t xml:space="preserve">  CRT彩色锥玻璃</t>
  </si>
  <si>
    <t>E-01-02-01</t>
  </si>
  <si>
    <t>E-01-02</t>
  </si>
  <si>
    <t>危废仓-基金</t>
  </si>
  <si>
    <t>汨罗万容固体废物处理有限公司</t>
  </si>
  <si>
    <t>危废</t>
  </si>
  <si>
    <t>印刷线路板(小板14-21寸彩)</t>
  </si>
  <si>
    <t>F-01-07-03</t>
  </si>
  <si>
    <t>F-01-07</t>
  </si>
  <si>
    <t>新乡市军博环保科技有限公司</t>
  </si>
  <si>
    <t>印刷线路板(大板25-34寸彩)</t>
  </si>
  <si>
    <t>F-01-07-02</t>
  </si>
  <si>
    <t>洛阳利展再生资源有限公司</t>
  </si>
  <si>
    <t>印刷线路板(黑白)</t>
  </si>
  <si>
    <t>F-01-07-04</t>
  </si>
  <si>
    <t>洗衣机线路板</t>
  </si>
  <si>
    <t>F-01-07-16</t>
  </si>
  <si>
    <t>空调线路板</t>
  </si>
  <si>
    <t>F-01-07-18</t>
  </si>
  <si>
    <t>电冰箱-线路板</t>
  </si>
  <si>
    <t>F-01-07-17</t>
  </si>
  <si>
    <t>笔记本电脑印刷电路板</t>
  </si>
  <si>
    <t>F-01-07-12</t>
  </si>
  <si>
    <t>笔记本电脑边板</t>
  </si>
  <si>
    <t>F-01-07-13</t>
  </si>
  <si>
    <t>液晶电视机-边板</t>
  </si>
  <si>
    <t>F-01-07-27</t>
  </si>
  <si>
    <t>液晶电视机-电源板</t>
  </si>
  <si>
    <t>F-01-07-26</t>
  </si>
  <si>
    <t>液晶电视机-驱动线路板</t>
  </si>
  <si>
    <t>F-01-07-25</t>
  </si>
  <si>
    <t>液晶电视机-高压电路板</t>
  </si>
  <si>
    <t>F-01-07-24</t>
  </si>
  <si>
    <t>冰箱保温层材料</t>
  </si>
  <si>
    <t>G-01-04-01</t>
  </si>
  <si>
    <t>G-01-04</t>
  </si>
  <si>
    <t>株洲恒基资源再生有限公司</t>
  </si>
  <si>
    <t>电冰箱-铝质压缩机</t>
  </si>
  <si>
    <t>F-01-03-04</t>
  </si>
  <si>
    <t>F-01-03</t>
  </si>
  <si>
    <t>天津永俊金属制品有限公司</t>
  </si>
  <si>
    <t>电冰箱-铜质压缩机</t>
  </si>
  <si>
    <t>F-01-03-05</t>
  </si>
  <si>
    <t>天津奥尼斯特物产开发有限公司</t>
  </si>
  <si>
    <t>天津开泰金属制品有限公司</t>
  </si>
  <si>
    <t>天津荣和金属制品有限公司</t>
  </si>
  <si>
    <t>空调压缩机</t>
  </si>
  <si>
    <t>F-01-03-02</t>
  </si>
  <si>
    <t>天津博瑞特金属制品有限公司</t>
  </si>
  <si>
    <t>天津凯撒金属有限公司</t>
  </si>
  <si>
    <t>天津中商瑞隆金属制品有限公司</t>
  </si>
  <si>
    <t>洗衣机电动机（铝）</t>
  </si>
  <si>
    <t>F-01-04-06</t>
  </si>
  <si>
    <t>F-01-04</t>
  </si>
  <si>
    <t>临沂恒昌金属制品有限公司</t>
  </si>
  <si>
    <t>洗衣机电动机（铜）</t>
  </si>
  <si>
    <t>F-01-04-01</t>
  </si>
  <si>
    <t>空调电动机</t>
  </si>
  <si>
    <t>F-01-04-12</t>
  </si>
  <si>
    <t>天津科盟环保科技有限公司</t>
  </si>
  <si>
    <t>冰箱电动机</t>
  </si>
  <si>
    <t>F-01-04-11</t>
  </si>
  <si>
    <t>笔记本电脑-液晶面板</t>
  </si>
  <si>
    <t>F-01-22-03</t>
  </si>
  <si>
    <t>F-01-22</t>
  </si>
  <si>
    <t>笔记本电脑背光源-LED灯</t>
  </si>
  <si>
    <t>F-01-23-03</t>
  </si>
  <si>
    <t>F-01-23</t>
  </si>
  <si>
    <t>笔记本电脑含汞背光灯管</t>
  </si>
  <si>
    <t>F-01-24-03</t>
  </si>
  <si>
    <t>F-01-24</t>
  </si>
  <si>
    <t>陕西安信显像管循环处理应用有限公司</t>
  </si>
  <si>
    <t>液晶面板</t>
  </si>
  <si>
    <t>F-01-22-01</t>
  </si>
  <si>
    <t>液晶电视机背光源-LED灯</t>
  </si>
  <si>
    <t>F-01-23-01</t>
  </si>
  <si>
    <t>液晶电视机含汞背光灯管</t>
  </si>
  <si>
    <t>F-01-24-01</t>
  </si>
  <si>
    <t xml:space="preserve"> （空调)冷凝器</t>
  </si>
  <si>
    <t>F-01-15-02</t>
  </si>
  <si>
    <t>F-01-15</t>
  </si>
  <si>
    <t>湖南同和新材料有限公司</t>
  </si>
  <si>
    <t xml:space="preserve"> （空调)蒸发器</t>
  </si>
  <si>
    <t>F-01-14-01</t>
  </si>
  <si>
    <t>F-01-14</t>
  </si>
  <si>
    <t xml:space="preserve">  其他电脑光源</t>
  </si>
  <si>
    <t xml:space="preserve">  荧光粉</t>
  </si>
  <si>
    <t>G-01-02-01</t>
  </si>
  <si>
    <t>G-01-02</t>
  </si>
  <si>
    <t>冰箱制冷剂</t>
  </si>
  <si>
    <t>D-01-02-01</t>
  </si>
  <si>
    <t>D-01-02</t>
  </si>
  <si>
    <t>天津澳宏环保材料有限公司</t>
  </si>
  <si>
    <t>空调制冷剂</t>
  </si>
  <si>
    <t>D-01-02-02</t>
  </si>
  <si>
    <t>连接线</t>
  </si>
  <si>
    <t>G-01-03-01</t>
  </si>
  <si>
    <t>G-01-03</t>
  </si>
  <si>
    <t>空调连接线</t>
  </si>
  <si>
    <t>G-01-03-06</t>
  </si>
  <si>
    <t>天津淏泽丰润业金属有限公司</t>
  </si>
  <si>
    <t>消磁线（铜）</t>
  </si>
  <si>
    <t>G-01-03-10</t>
  </si>
  <si>
    <t>消磁线（铝）</t>
  </si>
  <si>
    <t>G-01-03-11</t>
  </si>
  <si>
    <t>天津通宜顺金属制品有限公司</t>
  </si>
  <si>
    <t>笔记本电脑-电线电缆</t>
  </si>
  <si>
    <t>G-01-03-09</t>
  </si>
  <si>
    <t>液晶电视机-电线电缆</t>
  </si>
  <si>
    <t>G-01-03-07</t>
  </si>
  <si>
    <t>冰箱润滑油</t>
  </si>
  <si>
    <t>D-01-03-01</t>
  </si>
  <si>
    <t>D-01-03</t>
  </si>
  <si>
    <t>远大(湖南)再生燃油股份有限公司</t>
  </si>
  <si>
    <t>空调润滑油</t>
  </si>
  <si>
    <t>D-01-03-02</t>
  </si>
  <si>
    <t>笔记本电脑-硬盘</t>
  </si>
  <si>
    <t>F-01-06-02</t>
  </si>
  <si>
    <t>F-01-06</t>
  </si>
  <si>
    <t>笔记本电脑键盘</t>
  </si>
  <si>
    <t>F-01-25-02</t>
  </si>
  <si>
    <t>F-01-26</t>
  </si>
  <si>
    <t>三类铜质线圈（偏转线圈1#）</t>
  </si>
  <si>
    <t>F-01-02-01</t>
  </si>
  <si>
    <t>F-01-02</t>
  </si>
  <si>
    <t>一类铜质线圈（偏转线圈2#）</t>
  </si>
  <si>
    <t>F-01-02-02</t>
  </si>
  <si>
    <t>防波线（白铜线）</t>
  </si>
  <si>
    <t>G-01-03-13</t>
  </si>
  <si>
    <t>冰箱铜管</t>
  </si>
  <si>
    <t>B-01-01-06</t>
  </si>
  <si>
    <t>B-01-01</t>
  </si>
  <si>
    <t>空调铜管</t>
  </si>
  <si>
    <t>B-01-01-03</t>
  </si>
  <si>
    <t>空调黄铜</t>
  </si>
  <si>
    <t>B-01-01-04</t>
  </si>
  <si>
    <t>空调外机-黄铜阀</t>
  </si>
  <si>
    <t>B-01-01-04-01</t>
  </si>
  <si>
    <t>电源变压器</t>
  </si>
  <si>
    <t>F-01-20-01</t>
  </si>
  <si>
    <t>F-01-20</t>
  </si>
  <si>
    <t xml:space="preserve">空调变压器 </t>
  </si>
  <si>
    <t>F-01-20-03</t>
  </si>
  <si>
    <t>电容器</t>
  </si>
  <si>
    <t>F-01-05-02</t>
  </si>
  <si>
    <t>F-01-05</t>
  </si>
  <si>
    <t>空调电容器</t>
  </si>
  <si>
    <t>F-01-05-01</t>
  </si>
  <si>
    <t>调谐器</t>
  </si>
  <si>
    <t>F-01-19-01</t>
  </si>
  <si>
    <t>F-01-19</t>
  </si>
  <si>
    <t>铝外壳</t>
  </si>
  <si>
    <t>B-01-02-04</t>
  </si>
  <si>
    <t>B-01-02</t>
  </si>
  <si>
    <t>冰箱-碎铝（铝）</t>
  </si>
  <si>
    <t>B-01-02-03</t>
  </si>
  <si>
    <t>洗衣机-铸铝</t>
  </si>
  <si>
    <t>B-01-02-05</t>
  </si>
  <si>
    <t>铜铝混合物</t>
  </si>
  <si>
    <t>B-01-02-01</t>
  </si>
  <si>
    <t>笔记本电脑-铝</t>
  </si>
  <si>
    <t>B-01-02-13</t>
  </si>
  <si>
    <t>液晶电视机-铝</t>
  </si>
  <si>
    <t>B-01-02-10</t>
  </si>
  <si>
    <t>防爆带</t>
  </si>
  <si>
    <t>B-02-01-04</t>
  </si>
  <si>
    <t>B-02-01</t>
  </si>
  <si>
    <t>汨罗市和盛废旧物资有限公司</t>
  </si>
  <si>
    <t>冰箱-铁（铁外壳）</t>
  </si>
  <si>
    <t>B-02-01-08</t>
  </si>
  <si>
    <t>洗衣机-铁</t>
  </si>
  <si>
    <t>B-02-01-15</t>
  </si>
  <si>
    <t>笔记本电脑-铁</t>
  </si>
  <si>
    <t>B-02-01-23</t>
  </si>
  <si>
    <t>空调铁外壳</t>
  </si>
  <si>
    <t>B-02-01-16</t>
  </si>
  <si>
    <t>液晶电视机-铁</t>
  </si>
  <si>
    <t>B-02-01-12</t>
  </si>
  <si>
    <t>荫罩-不锈钢卡片</t>
  </si>
  <si>
    <t>B-02-01-18</t>
  </si>
  <si>
    <t>天津诺康金属制品有限公司</t>
  </si>
  <si>
    <t>荫罩-镍网</t>
  </si>
  <si>
    <t>B-04-02-02</t>
  </si>
  <si>
    <t>荫罩-铁</t>
  </si>
  <si>
    <t>B-02-01-19</t>
  </si>
  <si>
    <t>碎铁</t>
  </si>
  <si>
    <t>B-02-01-09</t>
  </si>
  <si>
    <t>涡轮铁</t>
  </si>
  <si>
    <t>B-02-01-30</t>
  </si>
  <si>
    <t>弹簧铁</t>
  </si>
  <si>
    <t>B-02-01-29</t>
  </si>
  <si>
    <t>洗衣机不锈铁</t>
  </si>
  <si>
    <t>B-02-01-14</t>
  </si>
  <si>
    <t>汨罗兴昊耐火材料有限公司</t>
  </si>
  <si>
    <t>洗衣机轴铁</t>
  </si>
  <si>
    <t>B-02-01-31</t>
  </si>
  <si>
    <t>冰箱转轴铁</t>
  </si>
  <si>
    <t>B-02-01-36</t>
  </si>
  <si>
    <t>扬声器</t>
  </si>
  <si>
    <t>F-01-09-01</t>
  </si>
  <si>
    <t>F-01-09</t>
  </si>
  <si>
    <t>液晶电视机-扬声器</t>
  </si>
  <si>
    <t>F-01-09-06</t>
  </si>
  <si>
    <t>笔记本电脑-扬声器</t>
  </si>
  <si>
    <t>F-01-09-05</t>
  </si>
  <si>
    <t>天线座</t>
  </si>
  <si>
    <t>B-01-01-07-05</t>
  </si>
  <si>
    <t>废卡扣</t>
  </si>
  <si>
    <t>B-01-01-07-06</t>
  </si>
  <si>
    <t>塑料外壳</t>
  </si>
  <si>
    <t>C-04-01-01</t>
  </si>
  <si>
    <t>C-04-01</t>
  </si>
  <si>
    <t>暂存（深加工产物）</t>
  </si>
  <si>
    <t xml:space="preserve">面板按钮 </t>
  </si>
  <si>
    <t>C-03-01-02-TL</t>
  </si>
  <si>
    <t>C-03-01</t>
  </si>
  <si>
    <t>洗衣机塑料</t>
  </si>
  <si>
    <t>C-04-01-02</t>
  </si>
  <si>
    <t>洗衣机减速器（增强轮）</t>
  </si>
  <si>
    <t>C-03-01-29</t>
  </si>
  <si>
    <t>汨罗市超光塑料有限公司</t>
  </si>
  <si>
    <t>洗衣机增强轮（PI6）</t>
  </si>
  <si>
    <t>C-01-11-02</t>
  </si>
  <si>
    <t>C-01-11</t>
  </si>
  <si>
    <t>洗衣机-尼龙塑料</t>
  </si>
  <si>
    <t>C-03-01-41</t>
  </si>
  <si>
    <t>冰箱塑料</t>
  </si>
  <si>
    <t>C-04-01-04</t>
  </si>
  <si>
    <t>汨罗万容塑业有限公司</t>
  </si>
  <si>
    <t>韶关鑫山塑料有限公司</t>
  </si>
  <si>
    <t>万容日丽新材料（湖南）有限公司</t>
  </si>
  <si>
    <t>冰箱塑料（屉子）</t>
  </si>
  <si>
    <t>C-01-10-02</t>
  </si>
  <si>
    <t>C-01-10</t>
  </si>
  <si>
    <t>汨罗市万联塑业有限公司</t>
  </si>
  <si>
    <t>冰柜混合塑料</t>
  </si>
  <si>
    <t>C-03-01-26</t>
  </si>
  <si>
    <t>电冰箱顶盖塑料</t>
  </si>
  <si>
    <t>C-04-01-06</t>
  </si>
  <si>
    <t>电脑塑料</t>
  </si>
  <si>
    <t>C-04-01-05</t>
  </si>
  <si>
    <t>空调塑料</t>
  </si>
  <si>
    <t>C-04-01-03</t>
  </si>
  <si>
    <t>空调塑料(增强S）</t>
  </si>
  <si>
    <t>C-03-01-18</t>
  </si>
  <si>
    <t>杂塑</t>
  </si>
  <si>
    <t>C-03-01-09-TL</t>
  </si>
  <si>
    <t>洗衣机排水阀下端杂塑</t>
  </si>
  <si>
    <t>C-03-01-45</t>
  </si>
  <si>
    <t>笔记本电脑-亚克力板</t>
  </si>
  <si>
    <t>C-01-09-06</t>
  </si>
  <si>
    <t>笔记本显示器扩散片</t>
  </si>
  <si>
    <t>C-03-01-20</t>
  </si>
  <si>
    <t>液晶电视机扩散片</t>
  </si>
  <si>
    <t>C-03-01-14</t>
  </si>
  <si>
    <t>液晶电视机导光板</t>
  </si>
  <si>
    <t>C-01-09-01-01</t>
  </si>
  <si>
    <t>C-01-09</t>
  </si>
  <si>
    <t>液晶电视机-亚克力板</t>
  </si>
  <si>
    <t>C-01-09-02</t>
  </si>
  <si>
    <t>液晶电视机未破碎塑料</t>
  </si>
  <si>
    <t>C-03-01-31</t>
  </si>
  <si>
    <t>荧光粉（屏玻）</t>
  </si>
  <si>
    <t>G-01-02-01-03</t>
  </si>
  <si>
    <t xml:space="preserve">  管颈管玻璃</t>
  </si>
  <si>
    <t>E-01-06-01</t>
  </si>
  <si>
    <t>E-01-06</t>
  </si>
  <si>
    <t>冰箱玻璃</t>
  </si>
  <si>
    <t>E-01-07-01</t>
  </si>
  <si>
    <t>E-01-07</t>
  </si>
  <si>
    <t>湖南省鸿森玻璃纤维有限公司</t>
  </si>
  <si>
    <t>洗衣机玻璃</t>
  </si>
  <si>
    <t>E-01-07-06</t>
  </si>
  <si>
    <t>液晶-普通玻璃</t>
  </si>
  <si>
    <t>E-01-04-01</t>
  </si>
  <si>
    <t>E-01-04</t>
  </si>
  <si>
    <t>电池</t>
  </si>
  <si>
    <t>F-01-08-01</t>
  </si>
  <si>
    <t>F-01-08</t>
  </si>
  <si>
    <t>管颈管（电子枪）</t>
  </si>
  <si>
    <t>F-01-10-01</t>
  </si>
  <si>
    <t>F-01-10</t>
  </si>
  <si>
    <t>定时器（开关）</t>
  </si>
  <si>
    <t>F-01-16-01</t>
  </si>
  <si>
    <t>F-01-16</t>
  </si>
  <si>
    <t>空调定时器</t>
  </si>
  <si>
    <t>F-01-25-22</t>
  </si>
  <si>
    <t>F-01-25</t>
  </si>
  <si>
    <t>空调控制开关（铜）</t>
  </si>
  <si>
    <t>F-01-16-07</t>
  </si>
  <si>
    <t>排水阀</t>
  </si>
  <si>
    <t>F-01-25-09</t>
  </si>
  <si>
    <t xml:space="preserve"> 电冰箱-温度传感器  </t>
  </si>
  <si>
    <t xml:space="preserve">F-01-25-16 </t>
  </si>
  <si>
    <t xml:space="preserve"> 电冰箱-温度控制器</t>
  </si>
  <si>
    <t xml:space="preserve"> F-01-25-17 </t>
  </si>
  <si>
    <t>洗衣机-温控器</t>
  </si>
  <si>
    <t>F-01-25-13</t>
  </si>
  <si>
    <t>磁环</t>
  </si>
  <si>
    <t>F-01-25-03</t>
  </si>
  <si>
    <t>电冰箱密封条（冰箱橡胶）</t>
  </si>
  <si>
    <t>C-01-03-02</t>
  </si>
  <si>
    <t>C-01-03</t>
  </si>
  <si>
    <t>洗衣机橡胶</t>
  </si>
  <si>
    <t>G-01-06-03</t>
  </si>
  <si>
    <t>G-01-06</t>
  </si>
  <si>
    <t>垃圾(无价值）</t>
  </si>
  <si>
    <t>G-01-07-19</t>
  </si>
  <si>
    <t>G-01-07</t>
  </si>
  <si>
    <t>垃圾(有价值）</t>
  </si>
  <si>
    <t>G-01-07-15</t>
  </si>
  <si>
    <t>湖南御三千环保科技有限公司</t>
  </si>
  <si>
    <t>其他（水泥块）</t>
  </si>
  <si>
    <t>G-01-07-11</t>
  </si>
  <si>
    <t>废料</t>
  </si>
  <si>
    <t>G-01-07-02-01</t>
  </si>
  <si>
    <t>全自动平衡水</t>
  </si>
  <si>
    <t>D-01-04-03</t>
  </si>
  <si>
    <t>D-01-04</t>
  </si>
  <si>
    <t>稀释后排入园区污水管网</t>
  </si>
  <si>
    <t>空调接线盒</t>
  </si>
  <si>
    <t>G-01-03-14</t>
  </si>
  <si>
    <t>灯泡</t>
  </si>
  <si>
    <t>F-01-25-18</t>
  </si>
  <si>
    <t>小计</t>
  </si>
  <si>
    <t>其他类</t>
  </si>
  <si>
    <t>粉尘抹布</t>
  </si>
  <si>
    <t>G-01-07-13</t>
  </si>
  <si>
    <t>粉尘手套</t>
  </si>
  <si>
    <t>G-01-07-10</t>
  </si>
  <si>
    <t>除尘器滤芯</t>
  </si>
  <si>
    <t>G-01-07-16-TL</t>
  </si>
  <si>
    <t>废活性炭</t>
  </si>
  <si>
    <t>G-01-07-18</t>
  </si>
  <si>
    <t>其他类  小计</t>
  </si>
  <si>
    <t>合计</t>
  </si>
  <si>
    <t xml:space="preserve"> 填报单位名称：湖南同力环保科技有限公司</t>
  </si>
  <si>
    <t xml:space="preserve">      </t>
  </si>
  <si>
    <t>汨罗万容电子废弃物处理有限公司2024年3季度拆解产物产生、处理明细表</t>
  </si>
  <si>
    <t>种类</t>
  </si>
  <si>
    <t>冰箱白铜线</t>
  </si>
  <si>
    <t>B-01-01-001</t>
  </si>
  <si>
    <t>暂存</t>
  </si>
  <si>
    <t>一般固废</t>
  </si>
  <si>
    <t>冰箱破碎铜</t>
  </si>
  <si>
    <t>B-01-01-002</t>
  </si>
  <si>
    <t>天津光华远大金属制品有限公司</t>
  </si>
  <si>
    <t>空调三通阀</t>
  </si>
  <si>
    <t>B-01-01-004</t>
  </si>
  <si>
    <t>连接铜管</t>
  </si>
  <si>
    <t>B-01-01-007</t>
  </si>
  <si>
    <t>高频头</t>
  </si>
  <si>
    <t>B-01-01-01</t>
  </si>
  <si>
    <t>电视机变压器</t>
  </si>
  <si>
    <t>B-01-01-02</t>
  </si>
  <si>
    <t>彩色铜消磁线圈</t>
  </si>
  <si>
    <t>盘亏</t>
  </si>
  <si>
    <t>电视机地线</t>
  </si>
  <si>
    <t>四通阀</t>
  </si>
  <si>
    <t>B-01-01-05</t>
  </si>
  <si>
    <t>B-01-01-09</t>
  </si>
  <si>
    <t>B-01-01-10</t>
  </si>
  <si>
    <t>空调变压器</t>
  </si>
  <si>
    <t>B-01-01-11</t>
  </si>
  <si>
    <t>空调铜管（带铁）</t>
  </si>
  <si>
    <t>B-01-01-19</t>
  </si>
  <si>
    <t>冰箱铜管（铜葫芦）</t>
  </si>
  <si>
    <t>B-01-01-20</t>
  </si>
  <si>
    <t>深加工废钢破碎线</t>
  </si>
  <si>
    <t>冰箱破碎铝</t>
  </si>
  <si>
    <t>B-01-02-001</t>
  </si>
  <si>
    <t>湖南西鼎新材料有限公司</t>
  </si>
  <si>
    <t>生铝</t>
  </si>
  <si>
    <t>B-01-02-002</t>
  </si>
  <si>
    <t>电视机杂铝</t>
  </si>
  <si>
    <t>彩色铝消磁线圈</t>
  </si>
  <si>
    <t>B-01-02-02</t>
  </si>
  <si>
    <t>冰箱杂铝</t>
  </si>
  <si>
    <t>洗衣机杂铝</t>
  </si>
  <si>
    <t>洗衣机铝外壳</t>
  </si>
  <si>
    <t>B-01-02-06</t>
  </si>
  <si>
    <t>电脑散热片铝</t>
  </si>
  <si>
    <t>B-01-02-09</t>
  </si>
  <si>
    <t>空调杂铝</t>
  </si>
  <si>
    <t>B-01-02-11</t>
  </si>
  <si>
    <t>洗衣机杂铝（三角铝）</t>
  </si>
  <si>
    <t>B-01-02-14</t>
  </si>
  <si>
    <t>冷凝器（挂机）</t>
  </si>
  <si>
    <t>A-01-07</t>
  </si>
  <si>
    <t>B-01-07-03</t>
  </si>
  <si>
    <t>蒸发器（柜机）</t>
  </si>
  <si>
    <t>A-01-08</t>
  </si>
  <si>
    <t>B-01-08-02</t>
  </si>
  <si>
    <t>蒸发器（挂机）</t>
  </si>
  <si>
    <t>B-01-08-03</t>
  </si>
  <si>
    <t>蒸发器（窗机）</t>
  </si>
  <si>
    <t>B-01-08-04</t>
  </si>
  <si>
    <t>洗衣机离合器</t>
  </si>
  <si>
    <t>B-02-01-008</t>
  </si>
  <si>
    <t>杂铁（待加工）</t>
  </si>
  <si>
    <t>B-02-01-009</t>
  </si>
  <si>
    <t>阴极罩及附件</t>
  </si>
  <si>
    <t>B-02-01-01</t>
  </si>
  <si>
    <t>B-02-01-010</t>
  </si>
  <si>
    <t>阴罩网</t>
  </si>
  <si>
    <t>B-02-01-011</t>
  </si>
  <si>
    <t>杂铁</t>
  </si>
  <si>
    <t>B-02-01-012</t>
  </si>
  <si>
    <t>打包铁（一次）</t>
  </si>
  <si>
    <t>B-02-01-013</t>
  </si>
  <si>
    <t>不锈铁打包（一次）</t>
  </si>
  <si>
    <t>B-02-01-014</t>
  </si>
  <si>
    <t>防爆箍</t>
  </si>
  <si>
    <t>B-02-01-02</t>
  </si>
  <si>
    <t>电视机杂铁</t>
  </si>
  <si>
    <t>B-02-01-03</t>
  </si>
  <si>
    <t>含铁垃圾杂料</t>
  </si>
  <si>
    <t>电子枪废铁</t>
  </si>
  <si>
    <t>B-02-01-05</t>
  </si>
  <si>
    <t>冰箱破碎铁</t>
  </si>
  <si>
    <t>B-02-01-06</t>
  </si>
  <si>
    <t>洗衣机铁皮</t>
  </si>
  <si>
    <t>洗衣机拉杆铁</t>
  </si>
  <si>
    <t>嘉禾县顺盛工贸有限公司</t>
  </si>
  <si>
    <t>洗衣机杂铁</t>
  </si>
  <si>
    <t>B-02-01-10</t>
  </si>
  <si>
    <t>洗衣机铁锭</t>
  </si>
  <si>
    <t>B-02-01-11</t>
  </si>
  <si>
    <t>垃圾杂物</t>
  </si>
  <si>
    <t>B-02-01-13</t>
  </si>
  <si>
    <t>空调铁皮</t>
  </si>
  <si>
    <t>B-02-01-21</t>
  </si>
  <si>
    <t>加热管</t>
  </si>
  <si>
    <t>螺丝钉</t>
  </si>
  <si>
    <t>B-02-01-39</t>
  </si>
  <si>
    <t>底盘铁</t>
  </si>
  <si>
    <t>B-02-01-40</t>
  </si>
  <si>
    <t>废塑料-混合塑料</t>
  </si>
  <si>
    <t>C-01-05</t>
  </si>
  <si>
    <t>C-01-05-009</t>
  </si>
  <si>
    <t>深加工塑料破碎线</t>
  </si>
  <si>
    <t>塑料粉碎料-冰箱破碎塑料</t>
  </si>
  <si>
    <t>C-03-01-001</t>
  </si>
  <si>
    <t>清远市国顺塑料五金有限公司</t>
  </si>
  <si>
    <t>洗衣机水管</t>
  </si>
  <si>
    <t>C-03-01-002</t>
  </si>
  <si>
    <t>杂塑料</t>
  </si>
  <si>
    <t>C-03-01-003</t>
  </si>
  <si>
    <t>汨罗万容报废汽车回收拆解有限公司</t>
  </si>
  <si>
    <t>电视机壳塑料</t>
  </si>
  <si>
    <t>电子枪塑料</t>
  </si>
  <si>
    <t>冰箱主体破碎料</t>
  </si>
  <si>
    <t>冰箱PP/PVC塑料</t>
  </si>
  <si>
    <t>洗衣机元配混合件</t>
  </si>
  <si>
    <t>C-04-01-09</t>
  </si>
  <si>
    <t>洗衣机传动轮</t>
  </si>
  <si>
    <t>C-04-01-10</t>
  </si>
  <si>
    <t>洗衣机拉杆铁塑料</t>
  </si>
  <si>
    <t>C-04-01-11</t>
  </si>
  <si>
    <t>风扇</t>
  </si>
  <si>
    <t>C-04-01-14</t>
  </si>
  <si>
    <t>空调控制器</t>
  </si>
  <si>
    <t>C-04-01-15</t>
  </si>
  <si>
    <t>C-04-01-16</t>
  </si>
  <si>
    <t>冰箱主体破碎料(新线冰柜）</t>
  </si>
  <si>
    <t>C-04-01-28</t>
  </si>
  <si>
    <t>遮光片（PS)</t>
  </si>
  <si>
    <t>C-04-01-31</t>
  </si>
  <si>
    <t>遮光片（有机）</t>
  </si>
  <si>
    <t>C-04-01-32</t>
  </si>
  <si>
    <t>薄膜</t>
  </si>
  <si>
    <t>C-04-01-33</t>
  </si>
  <si>
    <t>遮光片（MS)</t>
  </si>
  <si>
    <t>C-04-01-34</t>
  </si>
  <si>
    <t>滚筒橡胶圈</t>
  </si>
  <si>
    <t>C-04-01-37</t>
  </si>
  <si>
    <t>单缸塑料</t>
  </si>
  <si>
    <t>C-04-01-38</t>
  </si>
  <si>
    <t>双缸塑料</t>
  </si>
  <si>
    <t>C-04-01-39</t>
  </si>
  <si>
    <t>全自动塑料</t>
  </si>
  <si>
    <t>C-04-01-40</t>
  </si>
  <si>
    <t>滚筒塑料</t>
  </si>
  <si>
    <t>C-04-01-41</t>
  </si>
  <si>
    <t>废塑料（电视机壳塑料）</t>
  </si>
  <si>
    <t>C-04-01-68</t>
  </si>
  <si>
    <t>废塑料（电子枪塑料）</t>
  </si>
  <si>
    <t>C-04-01-70</t>
  </si>
  <si>
    <t>废塑料(单缸塑料)</t>
  </si>
  <si>
    <t>C-04-01-73</t>
  </si>
  <si>
    <t>废塑料（空调塑料）</t>
  </si>
  <si>
    <t>C-04-01-76</t>
  </si>
  <si>
    <t>废塑料（液晶壳塑料）</t>
  </si>
  <si>
    <t>C-04-01-77</t>
  </si>
  <si>
    <t>废塑料（PS遮光片）</t>
  </si>
  <si>
    <t>C-04-01-78</t>
  </si>
  <si>
    <t>废塑料（薄膜）</t>
  </si>
  <si>
    <t>C-04-01-79</t>
  </si>
  <si>
    <t>废塑料(双缸塑料)</t>
  </si>
  <si>
    <t>C-04-01-81</t>
  </si>
  <si>
    <t>废塑料(全自动塑料)</t>
  </si>
  <si>
    <t>C-04-01-82</t>
  </si>
  <si>
    <t>废塑料(滚筒塑料)</t>
  </si>
  <si>
    <t>C-04-01-83</t>
  </si>
  <si>
    <t>废塑料（有机遮光片）</t>
  </si>
  <si>
    <t>C-04-01-84</t>
  </si>
  <si>
    <t>废塑料（冰箱PP/PVC塑料）</t>
  </si>
  <si>
    <t>C-04-01-85</t>
  </si>
  <si>
    <t>废塑料(MS遮光片)</t>
  </si>
  <si>
    <t>C-04-01-86</t>
  </si>
  <si>
    <t>塑料粉碎料（冰箱主体破碎混合料）</t>
  </si>
  <si>
    <t>C-04-01-87</t>
  </si>
  <si>
    <t>塑料粉碎料（冰柜主体混合料）</t>
  </si>
  <si>
    <t>C-04-01-88</t>
  </si>
  <si>
    <t>制冷剂（氟利昂）</t>
  </si>
  <si>
    <t>D-01-01</t>
  </si>
  <si>
    <t>D-01-01-01</t>
  </si>
  <si>
    <t>润滑油</t>
  </si>
  <si>
    <t>远大（湖南)再生燃油股份有限公司</t>
  </si>
  <si>
    <t>危险废物</t>
  </si>
  <si>
    <t>平衡环内盐水</t>
  </si>
  <si>
    <t>D-01-04-001</t>
  </si>
  <si>
    <t>稀释</t>
  </si>
  <si>
    <t>平衡水</t>
  </si>
  <si>
    <t>D-01-04-01</t>
  </si>
  <si>
    <t>CRT锥玻璃</t>
  </si>
  <si>
    <t>E-01-02-001</t>
  </si>
  <si>
    <t>电子枪锥玻璃</t>
  </si>
  <si>
    <t>彩色锥玻璃</t>
  </si>
  <si>
    <t>E-01-02-02</t>
  </si>
  <si>
    <t>CRT屏玻璃</t>
  </si>
  <si>
    <t>E-01-03-001</t>
  </si>
  <si>
    <t>汨罗市壹达玻璃纤维厂</t>
  </si>
  <si>
    <t>彩色屏玻璃</t>
  </si>
  <si>
    <t>E-01-03-02</t>
  </si>
  <si>
    <t>管颈管（电子枪）玻璃</t>
  </si>
  <si>
    <t>E-01-06-001</t>
  </si>
  <si>
    <t>E-01-06-02</t>
  </si>
  <si>
    <t>液晶玻璃</t>
  </si>
  <si>
    <t>E-01-06-03</t>
  </si>
  <si>
    <t>铜线圈</t>
  </si>
  <si>
    <t>F-01-02-001</t>
  </si>
  <si>
    <t>大偏转线圈</t>
  </si>
  <si>
    <t>小偏转线圈</t>
  </si>
  <si>
    <t>电冰箱压缩机-铝</t>
  </si>
  <si>
    <t>F-01-03-001</t>
  </si>
  <si>
    <t>铜陵福茂再生资源利用有限公司</t>
  </si>
  <si>
    <t>电冰箱压缩机-铜</t>
  </si>
  <si>
    <t>F-01-03-002</t>
  </si>
  <si>
    <t>冰箱压缩机</t>
  </si>
  <si>
    <t>F-01-03-01</t>
  </si>
  <si>
    <t>瓷电机-铝</t>
  </si>
  <si>
    <t>F-01-04-001</t>
  </si>
  <si>
    <t>瓷电机-铜</t>
  </si>
  <si>
    <t>F-01-04-002</t>
  </si>
  <si>
    <t>铝壳铝电机</t>
  </si>
  <si>
    <t>F-01-04-003</t>
  </si>
  <si>
    <t>铝壳铜电机</t>
  </si>
  <si>
    <t>F-01-04-004</t>
  </si>
  <si>
    <t>铁壳铝电机</t>
  </si>
  <si>
    <t>F-01-04-005</t>
  </si>
  <si>
    <t>铁壳铜电机</t>
  </si>
  <si>
    <t>F-01-04-006</t>
  </si>
  <si>
    <t>空调电机</t>
  </si>
  <si>
    <t>F-01-04-04</t>
  </si>
  <si>
    <t>全自动电机-铝壳铜芯</t>
  </si>
  <si>
    <t>全自动电机-铝壳铝芯</t>
  </si>
  <si>
    <t>F-01-04-07</t>
  </si>
  <si>
    <t>双缸电机-铁壳铜芯</t>
  </si>
  <si>
    <t>F-01-04-08</t>
  </si>
  <si>
    <t>双缸电机-铁壳铝芯</t>
  </si>
  <si>
    <t>F-01-04-09</t>
  </si>
  <si>
    <t>磁包电机</t>
  </si>
  <si>
    <t>F-01-04-10</t>
  </si>
  <si>
    <t>全自动电机-铁壳铜芯</t>
  </si>
  <si>
    <t>全自动电机-铁壳铝芯</t>
  </si>
  <si>
    <t>滚筒电机-铝壳铜芯</t>
  </si>
  <si>
    <t>F-01-04-13</t>
  </si>
  <si>
    <t>滚筒电机-铝壳铝芯</t>
  </si>
  <si>
    <t>F-01-04-14</t>
  </si>
  <si>
    <t>单缸电机-铁壳铜芯</t>
  </si>
  <si>
    <t>F-01-04-15</t>
  </si>
  <si>
    <t>单缸电机-铁壳铝芯</t>
  </si>
  <si>
    <t>F-01-04-16</t>
  </si>
  <si>
    <t>F-01-05-001</t>
  </si>
  <si>
    <t>洗衣机电容</t>
  </si>
  <si>
    <t>空调电容</t>
  </si>
  <si>
    <t>电视电路板</t>
  </si>
  <si>
    <t>F-01-07-001</t>
  </si>
  <si>
    <t>冰箱电路板</t>
  </si>
  <si>
    <t>F-01-08-001</t>
  </si>
  <si>
    <t>彩色电路板</t>
  </si>
  <si>
    <t>永兴鹏琨环保有限公司</t>
  </si>
  <si>
    <t>洗衣机电路板</t>
  </si>
  <si>
    <t>F-01-09-04</t>
  </si>
  <si>
    <t>电脑主板</t>
  </si>
  <si>
    <t>F-01-09-07</t>
  </si>
  <si>
    <t>F-01-09-08</t>
  </si>
  <si>
    <t>笔记本电脑主板</t>
  </si>
  <si>
    <t>F-01-09-13</t>
  </si>
  <si>
    <t>液晶电路板（电源板）</t>
  </si>
  <si>
    <t>F-01-09-14</t>
  </si>
  <si>
    <t>液晶电路板（软板）</t>
  </si>
  <si>
    <t>F-01-09-15</t>
  </si>
  <si>
    <t>笔记本电脑板（软板）</t>
  </si>
  <si>
    <t>F-01-09-16</t>
  </si>
  <si>
    <t>F-01-10-001</t>
  </si>
  <si>
    <t>电子枪</t>
  </si>
  <si>
    <t>F-01-11</t>
  </si>
  <si>
    <t>F-01-11-001</t>
  </si>
  <si>
    <t>电视机喇叭</t>
  </si>
  <si>
    <t>F-01-11-01</t>
  </si>
  <si>
    <t>液晶电视机喇叭</t>
  </si>
  <si>
    <t>F-01-11-04</t>
  </si>
  <si>
    <t>电源盒</t>
  </si>
  <si>
    <t>F-01-12</t>
  </si>
  <si>
    <t>F-01-12-01</t>
  </si>
  <si>
    <t>光驱</t>
  </si>
  <si>
    <t>空调蒸发器</t>
  </si>
  <si>
    <t>F-01-15-001</t>
  </si>
  <si>
    <t>空调冷凝器</t>
  </si>
  <si>
    <t>F-01-16-001</t>
  </si>
  <si>
    <t>洗衣机水位开关</t>
  </si>
  <si>
    <t>F-01-17</t>
  </si>
  <si>
    <t>F-01-17-001</t>
  </si>
  <si>
    <t>冰箱变压器</t>
  </si>
  <si>
    <t>F-01-21</t>
  </si>
  <si>
    <t>F-01-21-002</t>
  </si>
  <si>
    <t>风扇电动机</t>
  </si>
  <si>
    <t>F-01-26-001</t>
  </si>
  <si>
    <t>接线盒</t>
  </si>
  <si>
    <t>F-01-26-002</t>
  </si>
  <si>
    <t>内机电动机</t>
  </si>
  <si>
    <t>F-01-26-004</t>
  </si>
  <si>
    <t>排水牵引器</t>
  </si>
  <si>
    <t>F-01-26-005</t>
  </si>
  <si>
    <t>散热风扇</t>
  </si>
  <si>
    <t>F-01-26-006</t>
  </si>
  <si>
    <t>外机电动机</t>
  </si>
  <si>
    <t>F-01-26-008</t>
  </si>
  <si>
    <t>温控器</t>
  </si>
  <si>
    <t>F-01-26-009</t>
  </si>
  <si>
    <t>洗衣机定时器</t>
  </si>
  <si>
    <t>F-01-26-010</t>
  </si>
  <si>
    <t>洗衣机减速器</t>
  </si>
  <si>
    <t>F-01-26-011</t>
  </si>
  <si>
    <t>洗衣机进水阀</t>
  </si>
  <si>
    <t>F-01-26-012</t>
  </si>
  <si>
    <t>洗衣机排水阀</t>
  </si>
  <si>
    <t>F-01-26-013</t>
  </si>
  <si>
    <t>冰箱杂线</t>
  </si>
  <si>
    <t>G-01-03-001</t>
  </si>
  <si>
    <t>电视机铝消磁线</t>
  </si>
  <si>
    <t>G-01-03-002</t>
  </si>
  <si>
    <t>电视机铜消磁线</t>
  </si>
  <si>
    <t>G-01-03-003</t>
  </si>
  <si>
    <t>电视机杂线</t>
  </si>
  <si>
    <t>G-01-03-004</t>
  </si>
  <si>
    <t>地线</t>
  </si>
  <si>
    <t>G-01-03-005</t>
  </si>
  <si>
    <t>洗衣机杂线</t>
  </si>
  <si>
    <t>G-01-03-006</t>
  </si>
  <si>
    <t>空调杂线</t>
  </si>
  <si>
    <t>G-01-03-007</t>
  </si>
  <si>
    <t>电视机花线</t>
  </si>
  <si>
    <t>冰箱花线</t>
  </si>
  <si>
    <t>G-01-03-04</t>
  </si>
  <si>
    <t>洗衣机花线</t>
  </si>
  <si>
    <t>G-01-03-05</t>
  </si>
  <si>
    <t>电脑花线</t>
  </si>
  <si>
    <t>空调花线</t>
  </si>
  <si>
    <t>冰箱泡沫</t>
  </si>
  <si>
    <t>湖南安耀达再生资源有限公司</t>
  </si>
  <si>
    <t>空调泡沫</t>
  </si>
  <si>
    <t>G-01-04-02</t>
  </si>
  <si>
    <t>保温层材料</t>
  </si>
  <si>
    <t>G-01-05</t>
  </si>
  <si>
    <t>G-01-05-001</t>
  </si>
  <si>
    <t>冰箱橡胶</t>
  </si>
  <si>
    <t>G-01-06-001</t>
  </si>
  <si>
    <t>杂塑环</t>
  </si>
  <si>
    <t>G-01-07-001</t>
  </si>
  <si>
    <t>洗衣机平衡块</t>
  </si>
  <si>
    <t>G-01-07-002</t>
  </si>
  <si>
    <t>荧光粉</t>
  </si>
  <si>
    <t>G-01-07-01</t>
  </si>
  <si>
    <t>湖南瀚洋环保科技有限公司</t>
  </si>
  <si>
    <t>生产垃圾</t>
  </si>
  <si>
    <t>G-01-08</t>
  </si>
  <si>
    <t>G-01-08-01</t>
  </si>
  <si>
    <t>汨罗市市容环境卫生服务中心</t>
  </si>
  <si>
    <t>沾染废物</t>
  </si>
  <si>
    <t>G-01-08-04</t>
  </si>
  <si>
    <t>粉尘</t>
  </si>
  <si>
    <t>G-01-09</t>
  </si>
  <si>
    <t>G-01-09-06</t>
  </si>
  <si>
    <t>活性碳</t>
  </si>
  <si>
    <t>G-01-10</t>
  </si>
  <si>
    <t>G-01-10-01</t>
  </si>
  <si>
    <t>光源（LED灯）</t>
  </si>
  <si>
    <t>G-01-19</t>
  </si>
  <si>
    <t>G-01-19-01</t>
  </si>
  <si>
    <t>光源（含汞灯管）</t>
  </si>
  <si>
    <t>G-01-19-02</t>
  </si>
  <si>
    <t>皮带</t>
  </si>
  <si>
    <t>H-09-09</t>
  </si>
  <si>
    <t>H-09-09-40</t>
  </si>
  <si>
    <t>进水管</t>
  </si>
  <si>
    <t>H-09-09-41</t>
  </si>
  <si>
    <t>合计：</t>
  </si>
  <si>
    <t>备注：2024年3季度拆解产物共入库4824.9865吨，其中包括其他入库（盘盈、分选和设备清理）1.6960吨。</t>
  </si>
  <si>
    <t>环保系统产生量</t>
  </si>
  <si>
    <t>盘盈</t>
  </si>
  <si>
    <t>环保设备清理物</t>
  </si>
  <si>
    <t>附件2：</t>
  </si>
  <si>
    <t>株洲凯天环保科技有限公司2024年第3季度拆解产物产生、处理明细表</t>
  </si>
  <si>
    <t>拆解产物名称</t>
  </si>
  <si>
    <t>本期盘盈（吨）</t>
  </si>
  <si>
    <t>本期盘亏（吨）</t>
  </si>
  <si>
    <t>重量（吨）</t>
  </si>
  <si>
    <t>铜及其合金</t>
  </si>
  <si>
    <t>天津恒丰运业金属制品有限公司</t>
  </si>
  <si>
    <t>铝及其合金</t>
  </si>
  <si>
    <t>锌及其合金</t>
  </si>
  <si>
    <t>B-01-03</t>
  </si>
  <si>
    <t>铁及其合金</t>
  </si>
  <si>
    <t>湖南鑫泓环保科技有限公司</t>
  </si>
  <si>
    <t>天津凯成发金属制品有限公司</t>
  </si>
  <si>
    <t>株洲建湘再生资源回收有限公司</t>
  </si>
  <si>
    <t>株洲市方乐再生资源回收有限公司</t>
  </si>
  <si>
    <t>株洲市悦智贸易有限公司</t>
  </si>
  <si>
    <t>其他塑料</t>
  </si>
  <si>
    <t>湖南同泰循环经济有限公司</t>
  </si>
  <si>
    <t>临沂钰涵再生资源有限公司</t>
  </si>
  <si>
    <t>汨罗市优品生活用品制造有限公司</t>
  </si>
  <si>
    <t>天津埃莫森铜业有限公司</t>
  </si>
  <si>
    <t>深加工领料</t>
  </si>
  <si>
    <t>异丁烷制冷剂</t>
  </si>
  <si>
    <t>长沙铭远环保科技有限公司</t>
  </si>
  <si>
    <t>已提供资料</t>
  </si>
  <si>
    <t>株洲凯天环保科技有限公司</t>
  </si>
  <si>
    <t>CRT玻璃</t>
  </si>
  <si>
    <t>湖南恒晟环保科技有限公司</t>
  </si>
  <si>
    <t>不需要危废运输资质</t>
  </si>
  <si>
    <t>其他玻璃</t>
  </si>
  <si>
    <t>聊城晶悦玻璃原料有限公司</t>
  </si>
  <si>
    <t>株洲辉文工贸有限公司</t>
  </si>
  <si>
    <t>压缩机</t>
  </si>
  <si>
    <t>电动机</t>
  </si>
  <si>
    <t>硬  盘</t>
  </si>
  <si>
    <t>电子废物</t>
  </si>
  <si>
    <t>印刷电路板</t>
  </si>
  <si>
    <t>九江一晖环保集团有限公司</t>
  </si>
  <si>
    <t>电  池</t>
  </si>
  <si>
    <t>电源</t>
  </si>
  <si>
    <t>F-01-13</t>
  </si>
  <si>
    <t>蒸发器</t>
  </si>
  <si>
    <t>冷凝器</t>
  </si>
  <si>
    <t>湖南森科有色金属有限公司</t>
  </si>
  <si>
    <t>开关</t>
  </si>
  <si>
    <t>调频器</t>
  </si>
  <si>
    <t>变压器</t>
  </si>
  <si>
    <t>河南硕盛再生资源有限公司</t>
  </si>
  <si>
    <t>背光源</t>
  </si>
  <si>
    <t>含汞背光灯管</t>
  </si>
  <si>
    <t>其他废弃零部件</t>
  </si>
  <si>
    <t>云浮市郁南县顺港高分子有限公司</t>
  </si>
  <si>
    <t>对应运输单位有危废运营资质</t>
  </si>
  <si>
    <t>电线电缆</t>
  </si>
  <si>
    <t>株洲合信再生资源有限公司</t>
  </si>
  <si>
    <t>橡  胶</t>
  </si>
  <si>
    <t>其他杂料及废物</t>
  </si>
  <si>
    <t>拆解产物合计</t>
  </si>
  <si>
    <t>其他塑料二次加工情况</t>
  </si>
  <si>
    <t>其他塑料（二次产物）</t>
  </si>
  <si>
    <t>安徽国恩新型材料科技有限公司</t>
  </si>
  <si>
    <t>湖南省新基源新材料科技有限公司</t>
  </si>
  <si>
    <t>湖南众科新材料有限公司</t>
  </si>
  <si>
    <t>江西格林循环产业股份有限公司</t>
  </si>
  <si>
    <t>万容日丽新材料(湖南)有限公司</t>
  </si>
  <si>
    <t>漳州市金钰尚霖工贸有限公司</t>
  </si>
  <si>
    <t>其他杂料及废物    （二次产物）</t>
  </si>
  <si>
    <t>备注：本期二次加工领料911.233吨，加工后产物入库885.817吨，损耗25.416吨。</t>
  </si>
  <si>
    <t>汩罗市华潇铝业有限公司</t>
  </si>
  <si>
    <t>危废重量</t>
  </si>
  <si>
    <t>一般重量</t>
  </si>
  <si>
    <t>有错</t>
  </si>
  <si>
    <t>危险</t>
  </si>
  <si>
    <t>更改后</t>
  </si>
  <si>
    <t>？</t>
  </si>
  <si>
    <t>耒阳市鑫众复合材料有限公司</t>
  </si>
  <si>
    <t>汨罗市华潇铝业有限公司</t>
  </si>
  <si>
    <t>有。</t>
  </si>
  <si>
    <t>没有预收账款</t>
  </si>
  <si>
    <r>
      <rPr>
        <sz val="10"/>
        <rFont val="宋体"/>
        <charset val="134"/>
      </rPr>
      <t>附表</t>
    </r>
    <r>
      <rPr>
        <sz val="10"/>
        <rFont val="宋体"/>
        <charset val="134"/>
      </rPr>
      <t>2</t>
    </r>
    <r>
      <rPr>
        <sz val="10"/>
        <rFont val="宋体"/>
        <charset val="134"/>
      </rPr>
      <t>：</t>
    </r>
  </si>
  <si>
    <r>
      <rPr>
        <b/>
        <sz val="16"/>
        <rFont val="宋体"/>
        <charset val="134"/>
      </rPr>
      <t>湖南绿色再生资源有限公司</t>
    </r>
    <r>
      <rPr>
        <b/>
        <sz val="16"/>
        <rFont val="宋体"/>
        <charset val="134"/>
      </rPr>
      <t>2024</t>
    </r>
    <r>
      <rPr>
        <b/>
        <sz val="16"/>
        <rFont val="宋体"/>
        <charset val="134"/>
      </rPr>
      <t>年第</t>
    </r>
    <r>
      <rPr>
        <b/>
        <sz val="16"/>
        <rFont val="宋体"/>
        <charset val="134"/>
      </rPr>
      <t>3</t>
    </r>
    <r>
      <rPr>
        <b/>
        <sz val="16"/>
        <rFont val="宋体"/>
        <charset val="134"/>
      </rPr>
      <t>季度拆解产物产生、处理明细表</t>
    </r>
  </si>
  <si>
    <r>
      <rPr>
        <sz val="10"/>
        <rFont val="宋体"/>
        <charset val="134"/>
      </rPr>
      <t>保温层材料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</si>
  <si>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长沙超卓新材料科技有限公司</t>
  </si>
  <si>
    <r>
      <rPr>
        <sz val="10"/>
        <rFont val="宋体"/>
        <charset val="134"/>
      </rPr>
      <t>印刷电路板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</si>
  <si>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F-01-07/08</t>
  </si>
  <si>
    <t>阳泉中恒华远环保科技有限公司</t>
  </si>
  <si>
    <t>湖南绿色再生资源有限公司领料处理</t>
  </si>
  <si>
    <r>
      <rPr>
        <sz val="10"/>
        <rFont val="宋体"/>
        <charset val="134"/>
      </rPr>
      <t>CRT</t>
    </r>
    <r>
      <rPr>
        <sz val="10"/>
        <rFont val="宋体"/>
        <charset val="134"/>
      </rPr>
      <t>玻璃（吨）</t>
    </r>
  </si>
  <si>
    <r>
      <rPr>
        <sz val="10"/>
        <rFont val="宋体"/>
        <charset val="134"/>
      </rPr>
      <t>CRT</t>
    </r>
    <r>
      <rPr>
        <sz val="10"/>
        <rFont val="宋体"/>
        <charset val="134"/>
      </rPr>
      <t>锥玻璃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</si>
  <si>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湖南众兴环保科技有限公司</t>
  </si>
  <si>
    <r>
      <rPr>
        <sz val="10"/>
        <rFont val="宋体"/>
        <charset val="134"/>
      </rPr>
      <t>CRT</t>
    </r>
    <r>
      <rPr>
        <sz val="10"/>
        <rFont val="宋体"/>
        <charset val="134"/>
      </rPr>
      <t>屏玻璃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</si>
  <si>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长沙佳广再生资源有限公司</t>
  </si>
  <si>
    <t>省外</t>
  </si>
  <si>
    <t>天津</t>
  </si>
  <si>
    <t>电动机(洗衣机）</t>
  </si>
  <si>
    <t>F-01-04-05</t>
  </si>
  <si>
    <r>
      <rPr>
        <sz val="10"/>
        <rFont val="宋体"/>
        <charset val="134"/>
      </rPr>
      <t>洗衣机电线电缆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</si>
  <si>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G-01-03-02</t>
  </si>
  <si>
    <t>制冷剂</t>
  </si>
  <si>
    <r>
      <rPr>
        <sz val="10"/>
        <rFont val="宋体"/>
        <charset val="134"/>
      </rPr>
      <t>铜及其合金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</si>
  <si>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湖南锦宗新材料科技有限公司</t>
  </si>
  <si>
    <t>芜湖晟峰金属材料有限公司</t>
  </si>
  <si>
    <t>安徽</t>
  </si>
  <si>
    <r>
      <rPr>
        <sz val="10"/>
        <rFont val="宋体"/>
        <charset val="134"/>
      </rPr>
      <t>铝及其合金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</si>
  <si>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湘潭湘宁再生资源有限公司</t>
  </si>
  <si>
    <r>
      <rPr>
        <sz val="10"/>
        <rFont val="宋体"/>
        <charset val="134"/>
      </rPr>
      <t>铁及其合金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</si>
  <si>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湖南沸腾环保科技发展有限公司</t>
  </si>
  <si>
    <t>湘潭鸿顺再生资源回收有限公司</t>
  </si>
  <si>
    <r>
      <rPr>
        <sz val="10"/>
        <rFont val="宋体"/>
        <charset val="134"/>
      </rPr>
      <t>塑　</t>
    </r>
    <r>
      <rPr>
        <sz val="10"/>
        <rFont val="宋体"/>
        <charset val="134"/>
      </rPr>
      <t> </t>
    </r>
    <r>
      <rPr>
        <sz val="10"/>
        <rFont val="宋体"/>
        <charset val="134"/>
      </rPr>
      <t>料</t>
    </r>
    <r>
      <rPr>
        <sz val="10"/>
        <rFont val="宋体"/>
        <charset val="134"/>
      </rPr>
      <t>(</t>
    </r>
    <r>
      <rPr>
        <sz val="10"/>
        <rFont val="宋体"/>
        <charset val="134"/>
      </rPr>
      <t>吨</t>
    </r>
    <r>
      <rPr>
        <sz val="10"/>
        <rFont val="宋体"/>
        <charset val="134"/>
      </rPr>
      <t>)</t>
    </r>
  </si>
  <si>
    <t>C</t>
  </si>
  <si>
    <t>长沙绿动循环环保科技发展有限责任公司</t>
  </si>
  <si>
    <t>湖南景逸电器有限公司</t>
  </si>
  <si>
    <t>铜陵悦锋塑胶有限公司</t>
  </si>
  <si>
    <t>益阳益邦再生资源有限公司</t>
  </si>
  <si>
    <t>（空调）冷凝器</t>
  </si>
  <si>
    <t>（空调）蒸发器</t>
  </si>
  <si>
    <t>F-01-15-01</t>
  </si>
  <si>
    <t>F-01-13-01</t>
  </si>
  <si>
    <t>软驱</t>
  </si>
  <si>
    <t>硬盘</t>
  </si>
  <si>
    <t>F-01-06-01</t>
  </si>
  <si>
    <t>矿物油</t>
  </si>
  <si>
    <t>远大（湖南）再生燃油股份有限公司</t>
  </si>
  <si>
    <t>河南</t>
  </si>
  <si>
    <t>光学膜片</t>
  </si>
  <si>
    <t>C-03-01-33</t>
  </si>
  <si>
    <t>汞灯管</t>
  </si>
  <si>
    <t>F-01-25-01</t>
  </si>
  <si>
    <r>
      <rPr>
        <sz val="10"/>
        <rFont val="宋体"/>
        <charset val="134"/>
      </rPr>
      <t>LED</t>
    </r>
    <r>
      <rPr>
        <sz val="10"/>
        <rFont val="宋体"/>
        <charset val="134"/>
      </rPr>
      <t>灯带</t>
    </r>
  </si>
  <si>
    <t>天津云盛再生资源有限公司</t>
  </si>
  <si>
    <t>——</t>
  </si>
  <si>
    <t>排水电机</t>
  </si>
  <si>
    <t>F-01-04-03</t>
  </si>
  <si>
    <t>(冰箱）玻璃</t>
  </si>
  <si>
    <t>（空调）玻璃</t>
  </si>
  <si>
    <t>E-01-07-02</t>
  </si>
  <si>
    <t>固化玻璃</t>
  </si>
  <si>
    <t>无</t>
  </si>
  <si>
    <t>F-01-26-25</t>
  </si>
  <si>
    <t>冰箱电机</t>
  </si>
  <si>
    <t>（空调）电机</t>
  </si>
  <si>
    <t>橡胶（洗衣机）</t>
  </si>
  <si>
    <t>盐水</t>
  </si>
  <si>
    <t>湖南绿色再生资源有限公司无害化处理</t>
  </si>
  <si>
    <t>皮带（洗衣机）</t>
  </si>
  <si>
    <t>其他</t>
  </si>
  <si>
    <t>天津永俊金属制品有限公司/天津云盛再生资源有限公司等</t>
  </si>
  <si>
    <t>系统未包含的拆解产物小计：</t>
  </si>
  <si>
    <t>总计</t>
  </si>
</sst>
</file>

<file path=xl/styles.xml><?xml version="1.0" encoding="utf-8"?>
<styleSheet xmlns="http://schemas.openxmlformats.org/spreadsheetml/2006/main">
  <numFmts count="10">
    <numFmt numFmtId="176" formatCode="0.00000_ "/>
    <numFmt numFmtId="43" formatCode="_ * #,##0.00_ ;_ * \-#,##0.00_ ;_ * &quot;-&quot;??_ ;_ @_ "/>
    <numFmt numFmtId="41" formatCode="_ * #,##0_ ;_ * \-#,##0_ ;_ * &quot;-&quot;_ ;_ @_ "/>
    <numFmt numFmtId="177" formatCode="0.000_);[Red]\(0.000\)"/>
    <numFmt numFmtId="42" formatCode="_ &quot;￥&quot;* #,##0_ ;_ &quot;￥&quot;* \-#,##0_ ;_ &quot;￥&quot;* &quot;-&quot;_ ;_ @_ "/>
    <numFmt numFmtId="178" formatCode="0.0000_ "/>
    <numFmt numFmtId="179" formatCode="0.0000_);[Red]\(0.0000\)"/>
    <numFmt numFmtId="180" formatCode="0.000_ "/>
    <numFmt numFmtId="44" formatCode="_ &quot;￥&quot;* #,##0.00_ ;_ &quot;￥&quot;* \-#,##0.00_ ;_ &quot;￥&quot;* &quot;-&quot;??_ ;_ @_ "/>
    <numFmt numFmtId="181" formatCode="0.00000_);[Red]\(0.00000\)"/>
  </numFmts>
  <fonts count="44">
    <font>
      <sz val="12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MS Sans Serif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0" fontId="26" fillId="0" borderId="0"/>
    <xf numFmtId="0" fontId="29" fillId="0" borderId="0"/>
    <xf numFmtId="0" fontId="25" fillId="0" borderId="0"/>
    <xf numFmtId="0" fontId="41" fillId="0" borderId="0"/>
    <xf numFmtId="0" fontId="26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9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3" fillId="24" borderId="15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5" fillId="0" borderId="0"/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/>
    <xf numFmtId="0" fontId="40" fillId="0" borderId="17" applyNumberFormat="0" applyFill="0" applyAlignment="0" applyProtection="0">
      <alignment vertical="center"/>
    </xf>
    <xf numFmtId="0" fontId="29" fillId="0" borderId="0"/>
    <xf numFmtId="0" fontId="20" fillId="32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0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 applyFill="0">
      <alignment vertical="center"/>
    </xf>
    <xf numFmtId="0" fontId="21" fillId="3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9" fillId="0" borderId="0"/>
    <xf numFmtId="0" fontId="27" fillId="0" borderId="0" applyNumberFormat="0" applyFill="0" applyBorder="0" applyAlignment="0" applyProtection="0">
      <alignment vertical="center"/>
    </xf>
    <xf numFmtId="0" fontId="26" fillId="0" borderId="0"/>
    <xf numFmtId="0" fontId="38" fillId="0" borderId="0" applyNumberFormat="0" applyFill="0" applyBorder="0" applyAlignment="0" applyProtection="0">
      <alignment vertical="center"/>
    </xf>
    <xf numFmtId="0" fontId="26" fillId="0" borderId="0"/>
    <xf numFmtId="0" fontId="20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23" borderId="14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/>
    <xf numFmtId="0" fontId="3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0" applyFill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0"/>
    <xf numFmtId="0" fontId="23" fillId="11" borderId="1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20" applyFont="1" applyBorder="1" applyAlignment="1">
      <alignment horizontal="center" vertical="center"/>
    </xf>
    <xf numFmtId="0" fontId="4" fillId="0" borderId="1" xfId="20" applyFont="1" applyBorder="1" applyAlignment="1">
      <alignment horizontal="left" vertical="center"/>
    </xf>
    <xf numFmtId="180" fontId="4" fillId="0" borderId="1" xfId="20" applyNumberFormat="1" applyFont="1" applyBorder="1" applyAlignment="1">
      <alignment horizontal="right" vertical="center"/>
    </xf>
    <xf numFmtId="0" fontId="5" fillId="0" borderId="2" xfId="20" applyFont="1" applyBorder="1" applyAlignment="1">
      <alignment horizontal="center" vertical="center" wrapText="1"/>
    </xf>
    <xf numFmtId="177" fontId="5" fillId="0" borderId="2" xfId="44" applyNumberFormat="1" applyFont="1" applyFill="1" applyBorder="1" applyAlignment="1">
      <alignment horizontal="center" vertical="center" wrapText="1"/>
    </xf>
    <xf numFmtId="177" fontId="5" fillId="0" borderId="2" xfId="20" applyNumberFormat="1" applyFont="1" applyBorder="1" applyAlignment="1">
      <alignment horizontal="center" vertical="center" wrapText="1"/>
    </xf>
    <xf numFmtId="0" fontId="2" fillId="0" borderId="3" xfId="44" applyFont="1" applyFill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 wrapText="1"/>
    </xf>
    <xf numFmtId="0" fontId="2" fillId="0" borderId="4" xfId="44" applyFont="1" applyFill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 wrapText="1"/>
    </xf>
    <xf numFmtId="0" fontId="2" fillId="0" borderId="2" xfId="44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44" applyNumberFormat="1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5" xfId="44" applyNumberFormat="1" applyFont="1" applyFill="1" applyBorder="1" applyAlignment="1">
      <alignment horizontal="center" vertical="center" wrapText="1"/>
    </xf>
    <xf numFmtId="179" fontId="2" fillId="0" borderId="2" xfId="44" applyNumberFormat="1" applyFont="1" applyFill="1" applyBorder="1" applyAlignment="1">
      <alignment horizontal="center" vertical="center" wrapText="1"/>
    </xf>
    <xf numFmtId="0" fontId="2" fillId="0" borderId="5" xfId="44" applyFont="1" applyFill="1" applyBorder="1" applyAlignment="1">
      <alignment horizontal="center"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80" fontId="5" fillId="0" borderId="2" xfId="20" applyNumberFormat="1" applyFont="1" applyBorder="1" applyAlignment="1">
      <alignment horizontal="center" vertical="center" wrapText="1"/>
    </xf>
    <xf numFmtId="179" fontId="5" fillId="0" borderId="2" xfId="20" applyNumberFormat="1" applyFont="1" applyBorder="1" applyAlignment="1">
      <alignment horizontal="center" vertical="center" wrapText="1"/>
    </xf>
    <xf numFmtId="178" fontId="5" fillId="0" borderId="2" xfId="20" applyNumberFormat="1" applyFont="1" applyBorder="1" applyAlignment="1">
      <alignment horizontal="center" vertical="center" wrapText="1"/>
    </xf>
    <xf numFmtId="0" fontId="6" fillId="0" borderId="2" xfId="18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179" fontId="2" fillId="0" borderId="4" xfId="44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2" xfId="32" applyFont="1" applyBorder="1" applyAlignment="1">
      <alignment horizontal="center" vertical="center"/>
    </xf>
    <xf numFmtId="0" fontId="6" fillId="0" borderId="2" xfId="30" applyFont="1" applyBorder="1" applyAlignment="1">
      <alignment horizontal="center" vertical="center"/>
    </xf>
    <xf numFmtId="0" fontId="6" fillId="0" borderId="2" xfId="29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179" fontId="2" fillId="0" borderId="6" xfId="44" applyNumberFormat="1" applyFont="1" applyFill="1" applyBorder="1" applyAlignment="1">
      <alignment horizontal="center" vertical="center" wrapText="1"/>
    </xf>
    <xf numFmtId="0" fontId="6" fillId="0" borderId="2" xfId="10" applyFont="1" applyBorder="1" applyAlignment="1">
      <alignment horizontal="center" vertical="center"/>
    </xf>
    <xf numFmtId="0" fontId="6" fillId="0" borderId="2" xfId="17" applyFont="1" applyBorder="1" applyAlignment="1">
      <alignment horizontal="center" vertical="center"/>
    </xf>
    <xf numFmtId="0" fontId="6" fillId="0" borderId="2" xfId="1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" fillId="0" borderId="2" xfId="47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61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2" xfId="15" applyFont="1" applyBorder="1" applyAlignment="1">
      <alignment horizontal="center" vertical="center"/>
    </xf>
    <xf numFmtId="0" fontId="6" fillId="0" borderId="2" xfId="3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77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0" fontId="6" fillId="0" borderId="2" xfId="4" applyFont="1" applyBorder="1" applyAlignment="1">
      <alignment horizontal="center" vertical="center"/>
    </xf>
    <xf numFmtId="179" fontId="2" fillId="0" borderId="3" xfId="0" applyNumberFormat="1" applyFont="1" applyBorder="1">
      <alignment vertical="center"/>
    </xf>
    <xf numFmtId="0" fontId="6" fillId="0" borderId="2" xfId="3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right" vertical="center"/>
    </xf>
    <xf numFmtId="0" fontId="6" fillId="0" borderId="2" xfId="27" applyFont="1" applyBorder="1" applyAlignment="1">
      <alignment horizontal="center" vertical="center"/>
    </xf>
    <xf numFmtId="179" fontId="2" fillId="0" borderId="4" xfId="0" applyNumberFormat="1" applyFont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2" fillId="0" borderId="7" xfId="35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8" fillId="0" borderId="1" xfId="20" applyFont="1" applyFill="1" applyBorder="1" applyAlignment="1">
      <alignment horizontal="center" vertical="center"/>
    </xf>
    <xf numFmtId="0" fontId="8" fillId="0" borderId="1" xfId="20" applyFont="1" applyFill="1" applyBorder="1" applyAlignment="1">
      <alignment horizontal="center" vertical="center" wrapText="1"/>
    </xf>
    <xf numFmtId="178" fontId="8" fillId="0" borderId="1" xfId="20" applyNumberFormat="1" applyFont="1" applyFill="1" applyBorder="1" applyAlignment="1">
      <alignment horizontal="center" vertical="center" wrapText="1"/>
    </xf>
    <xf numFmtId="0" fontId="9" fillId="0" borderId="2" xfId="20" applyFont="1" applyFill="1" applyBorder="1" applyAlignment="1">
      <alignment horizontal="center" vertical="center"/>
    </xf>
    <xf numFmtId="178" fontId="9" fillId="0" borderId="2" xfId="44" applyNumberFormat="1" applyFont="1" applyFill="1" applyBorder="1" applyAlignment="1">
      <alignment horizontal="center" vertical="center" wrapText="1"/>
    </xf>
    <xf numFmtId="178" fontId="9" fillId="0" borderId="2" xfId="2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78" fontId="8" fillId="0" borderId="1" xfId="20" applyNumberFormat="1" applyFont="1" applyFill="1" applyBorder="1" applyAlignment="1">
      <alignment horizontal="center" vertical="center"/>
    </xf>
    <xf numFmtId="178" fontId="9" fillId="0" borderId="2" xfId="20" applyNumberFormat="1" applyFont="1" applyFill="1" applyBorder="1" applyAlignment="1">
      <alignment horizontal="center" vertical="center"/>
    </xf>
    <xf numFmtId="179" fontId="9" fillId="0" borderId="2" xfId="2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179" fontId="12" fillId="0" borderId="0" xfId="0" applyNumberFormat="1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13" fillId="0" borderId="2" xfId="20" applyFont="1" applyFill="1" applyBorder="1" applyAlignment="1">
      <alignment horizontal="center" vertical="center" wrapText="1"/>
    </xf>
    <xf numFmtId="179" fontId="13" fillId="0" borderId="2" xfId="68" applyNumberFormat="1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left" vertical="center" wrapText="1"/>
    </xf>
    <xf numFmtId="0" fontId="14" fillId="0" borderId="2" xfId="20" applyFont="1" applyFill="1" applyBorder="1" applyAlignment="1">
      <alignment horizontal="center" vertical="center" wrapText="1"/>
    </xf>
    <xf numFmtId="178" fontId="14" fillId="0" borderId="2" xfId="68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178" fontId="14" fillId="0" borderId="2" xfId="20" applyNumberFormat="1" applyFont="1" applyFill="1" applyBorder="1" applyAlignment="1">
      <alignment horizontal="right" vertical="center" wrapText="1"/>
    </xf>
    <xf numFmtId="0" fontId="14" fillId="0" borderId="2" xfId="20" applyFont="1" applyFill="1" applyBorder="1" applyAlignment="1">
      <alignment horizontal="left" vertical="center"/>
    </xf>
    <xf numFmtId="0" fontId="14" fillId="0" borderId="2" xfId="2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/>
    </xf>
    <xf numFmtId="0" fontId="14" fillId="0" borderId="3" xfId="20" applyFont="1" applyFill="1" applyBorder="1" applyAlignment="1">
      <alignment horizontal="center" vertical="center" wrapText="1"/>
    </xf>
    <xf numFmtId="0" fontId="14" fillId="0" borderId="3" xfId="20" applyFont="1" applyFill="1" applyBorder="1" applyAlignment="1">
      <alignment horizontal="center" vertical="center"/>
    </xf>
    <xf numFmtId="178" fontId="14" fillId="0" borderId="3" xfId="20" applyNumberFormat="1" applyFont="1" applyFill="1" applyBorder="1" applyAlignment="1">
      <alignment horizontal="right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0" fontId="14" fillId="0" borderId="4" xfId="20" applyFont="1" applyFill="1" applyBorder="1" applyAlignment="1">
      <alignment horizontal="center" vertical="center" wrapText="1"/>
    </xf>
    <xf numFmtId="0" fontId="14" fillId="0" borderId="4" xfId="20" applyFont="1" applyFill="1" applyBorder="1" applyAlignment="1">
      <alignment horizontal="center" vertical="center"/>
    </xf>
    <xf numFmtId="178" fontId="14" fillId="0" borderId="4" xfId="20" applyNumberFormat="1" applyFont="1" applyFill="1" applyBorder="1" applyAlignment="1">
      <alignment horizontal="righ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4" fillId="0" borderId="5" xfId="20" applyFont="1" applyFill="1" applyBorder="1" applyAlignment="1">
      <alignment horizontal="center" vertical="center" wrapText="1"/>
    </xf>
    <xf numFmtId="178" fontId="14" fillId="0" borderId="5" xfId="20" applyNumberFormat="1" applyFont="1" applyFill="1" applyBorder="1" applyAlignment="1">
      <alignment horizontal="righ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righ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 vertical="center"/>
    </xf>
    <xf numFmtId="179" fontId="13" fillId="0" borderId="2" xfId="20" applyNumberFormat="1" applyFont="1" applyFill="1" applyBorder="1" applyAlignment="1">
      <alignment horizontal="center" vertical="center" wrapText="1"/>
    </xf>
    <xf numFmtId="0" fontId="13" fillId="0" borderId="2" xfId="20" applyFont="1" applyFill="1" applyBorder="1" applyAlignment="1">
      <alignment horizontal="left" vertical="center" wrapText="1"/>
    </xf>
    <xf numFmtId="178" fontId="13" fillId="0" borderId="2" xfId="20" applyNumberFormat="1" applyFont="1" applyFill="1" applyBorder="1" applyAlignment="1">
      <alignment horizontal="center" vertical="center" wrapText="1"/>
    </xf>
    <xf numFmtId="178" fontId="14" fillId="0" borderId="2" xfId="20" applyNumberFormat="1" applyFont="1" applyFill="1" applyBorder="1" applyAlignment="1">
      <alignment horizontal="left" vertical="center" wrapText="1"/>
    </xf>
    <xf numFmtId="178" fontId="15" fillId="0" borderId="5" xfId="0" applyNumberFormat="1" applyFont="1" applyFill="1" applyBorder="1" applyAlignment="1">
      <alignment horizontal="right" vertical="center" wrapText="1"/>
    </xf>
    <xf numFmtId="178" fontId="15" fillId="0" borderId="4" xfId="0" applyNumberFormat="1" applyFont="1" applyFill="1" applyBorder="1" applyAlignment="1">
      <alignment horizontal="right" vertical="center" wrapText="1"/>
    </xf>
    <xf numFmtId="179" fontId="12" fillId="0" borderId="2" xfId="0" applyNumberFormat="1" applyFont="1" applyFill="1" applyBorder="1" applyAlignment="1">
      <alignment horizontal="right" vertical="center" wrapText="1"/>
    </xf>
    <xf numFmtId="179" fontId="12" fillId="0" borderId="3" xfId="0" applyNumberFormat="1" applyFont="1" applyFill="1" applyBorder="1" applyAlignment="1">
      <alignment horizontal="right" vertical="center" wrapText="1"/>
    </xf>
    <xf numFmtId="179" fontId="12" fillId="0" borderId="4" xfId="0" applyNumberFormat="1" applyFont="1" applyFill="1" applyBorder="1" applyAlignment="1">
      <alignment horizontal="right" vertical="center" wrapText="1"/>
    </xf>
    <xf numFmtId="179" fontId="12" fillId="0" borderId="5" xfId="0" applyNumberFormat="1" applyFont="1" applyFill="1" applyBorder="1" applyAlignment="1">
      <alignment horizontal="right" vertical="center" wrapText="1"/>
    </xf>
    <xf numFmtId="179" fontId="14" fillId="0" borderId="2" xfId="20" applyNumberFormat="1" applyFont="1" applyFill="1" applyBorder="1" applyAlignment="1">
      <alignment horizontal="right" vertical="center" wrapText="1"/>
    </xf>
    <xf numFmtId="179" fontId="14" fillId="0" borderId="3" xfId="20" applyNumberFormat="1" applyFont="1" applyFill="1" applyBorder="1" applyAlignment="1">
      <alignment horizontal="right" vertical="center" wrapText="1"/>
    </xf>
    <xf numFmtId="179" fontId="14" fillId="0" borderId="4" xfId="20" applyNumberFormat="1" applyFont="1" applyFill="1" applyBorder="1" applyAlignment="1">
      <alignment horizontal="right" vertical="center" wrapText="1"/>
    </xf>
    <xf numFmtId="179" fontId="14" fillId="0" borderId="5" xfId="20" applyNumberFormat="1" applyFont="1" applyFill="1" applyBorder="1" applyAlignment="1">
      <alignment horizontal="righ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178" fontId="14" fillId="0" borderId="2" xfId="2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right" vertical="center" wrapText="1"/>
    </xf>
    <xf numFmtId="179" fontId="16" fillId="0" borderId="2" xfId="0" applyNumberFormat="1" applyFont="1" applyFill="1" applyBorder="1" applyAlignment="1">
      <alignment horizontal="left" vertical="center"/>
    </xf>
    <xf numFmtId="179" fontId="12" fillId="3" borderId="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79" fontId="16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20" applyFont="1" applyFill="1" applyBorder="1" applyAlignment="1">
      <alignment horizontal="center" vertical="center" wrapText="1"/>
    </xf>
    <xf numFmtId="0" fontId="2" fillId="0" borderId="2" xfId="2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179" fontId="5" fillId="0" borderId="2" xfId="44" applyNumberFormat="1" applyFont="1" applyFill="1" applyBorder="1" applyAlignment="1">
      <alignment horizontal="center" vertical="center" wrapText="1"/>
    </xf>
    <xf numFmtId="0" fontId="5" fillId="0" borderId="2" xfId="20" applyNumberFormat="1" applyFont="1" applyFill="1" applyBorder="1" applyAlignment="1">
      <alignment horizontal="center" vertical="center" wrapText="1"/>
    </xf>
    <xf numFmtId="178" fontId="5" fillId="0" borderId="2" xfId="20" applyNumberFormat="1" applyFont="1" applyFill="1" applyBorder="1" applyAlignment="1">
      <alignment horizontal="center" vertical="center" wrapText="1"/>
    </xf>
    <xf numFmtId="0" fontId="2" fillId="0" borderId="2" xfId="2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2" xfId="2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" fontId="2" fillId="0" borderId="2" xfId="2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justify" vertical="center"/>
    </xf>
    <xf numFmtId="0" fontId="2" fillId="0" borderId="0" xfId="0" applyNumberFormat="1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82">
    <cellStyle name="常规" xfId="0" builtinId="0"/>
    <cellStyle name="常规 100" xfId="1"/>
    <cellStyle name="常规 109" xfId="2"/>
    <cellStyle name="常规 61" xfId="3"/>
    <cellStyle name="常规 89" xfId="4"/>
    <cellStyle name="常规 162" xfId="5"/>
    <cellStyle name="常规 210" xfId="6"/>
    <cellStyle name="常规 158" xfId="7"/>
    <cellStyle name="常规 57" xfId="8"/>
    <cellStyle name="常规 113" xfId="9"/>
    <cellStyle name="常规 209" xfId="10"/>
    <cellStyle name="常规 145" xfId="11"/>
    <cellStyle name="常规 201" xfId="12"/>
    <cellStyle name="常规 133" xfId="13"/>
    <cellStyle name="常规 128" xfId="14"/>
    <cellStyle name="常规 21" xfId="15"/>
    <cellStyle name="常规 16" xfId="16"/>
    <cellStyle name="常规 81" xfId="17"/>
    <cellStyle name="常规 194" xfId="18"/>
    <cellStyle name="常规 101" xfId="19"/>
    <cellStyle name="常规_Sheet1" xfId="20"/>
    <cellStyle name="60% - 强调文字颜色 6" xfId="21" builtinId="52"/>
    <cellStyle name="20% - 强调文字颜色 6" xfId="22" builtinId="50"/>
    <cellStyle name="输出" xfId="23" builtinId="21"/>
    <cellStyle name="检查单元格" xfId="24" builtinId="23"/>
    <cellStyle name="差" xfId="25" builtinId="27"/>
    <cellStyle name="标题 1" xfId="26" builtinId="16"/>
    <cellStyle name="常规 77" xfId="27"/>
    <cellStyle name="解释性文本" xfId="28" builtinId="53"/>
    <cellStyle name="常规 85" xfId="29"/>
    <cellStyle name="常规 198" xfId="30"/>
    <cellStyle name="标题 2" xfId="31" builtinId="17"/>
    <cellStyle name="常规 190" xfId="32"/>
    <cellStyle name="40% - 强调文字颜色 5" xfId="33" builtinId="47"/>
    <cellStyle name="千位分隔[0]" xfId="34" builtinId="6"/>
    <cellStyle name="常规 241" xfId="35"/>
    <cellStyle name="常规 186" xfId="36"/>
    <cellStyle name="40% - 强调文字颜色 6" xfId="37" builtinId="51"/>
    <cellStyle name="超链接" xfId="38" builtinId="8"/>
    <cellStyle name="强调文字颜色 5" xfId="39" builtinId="45"/>
    <cellStyle name="标题 3" xfId="40" builtinId="18"/>
    <cellStyle name="汇总" xfId="41" builtinId="25"/>
    <cellStyle name="20% - 强调文字颜色 1" xfId="42" builtinId="30"/>
    <cellStyle name="40% - 强调文字颜色 1" xfId="43" builtinId="31"/>
    <cellStyle name="常规_审计资料00" xfId="44"/>
    <cellStyle name="强调文字颜色 6" xfId="45" builtinId="49"/>
    <cellStyle name="千位分隔" xfId="46" builtinId="3"/>
    <cellStyle name="常规 193" xfId="47"/>
    <cellStyle name="标题" xfId="48" builtinId="15"/>
    <cellStyle name="常规 217 3" xfId="49"/>
    <cellStyle name="已访问的超链接" xfId="50" builtinId="9"/>
    <cellStyle name="常规 234" xfId="51"/>
    <cellStyle name="40% - 强调文字颜色 4" xfId="52" builtinId="43"/>
    <cellStyle name="链接单元格" xfId="53" builtinId="24"/>
    <cellStyle name="标题 4" xfId="54" builtinId="19"/>
    <cellStyle name="20% - 强调文字颜色 2" xfId="55" builtinId="34"/>
    <cellStyle name="货币[0]" xfId="56" builtinId="7"/>
    <cellStyle name="警告文本" xfId="57" builtinId="11"/>
    <cellStyle name="40% - 强调文字颜色 2" xfId="58" builtinId="35"/>
    <cellStyle name="注释" xfId="59" builtinId="10"/>
    <cellStyle name="60% - 强调文字颜色 3" xfId="60" builtinId="40"/>
    <cellStyle name="常规 141" xfId="61"/>
    <cellStyle name="好" xfId="62" builtinId="26"/>
    <cellStyle name="20% - 强调文字颜色 5" xfId="63" builtinId="46"/>
    <cellStyle name="适中" xfId="64" builtinId="28"/>
    <cellStyle name="计算" xfId="65" builtinId="22"/>
    <cellStyle name="强调文字颜色 1" xfId="66" builtinId="29"/>
    <cellStyle name="60% - 强调文字颜色 4" xfId="67" builtinId="44"/>
    <cellStyle name="常规_审计资料00 2" xfId="68"/>
    <cellStyle name="60% - 强调文字颜色 1" xfId="69" builtinId="32"/>
    <cellStyle name="强调文字颜色 2" xfId="70" builtinId="33"/>
    <cellStyle name="60% - 强调文字颜色 5" xfId="71" builtinId="48"/>
    <cellStyle name="百分比" xfId="72" builtinId="5"/>
    <cellStyle name="60% - 强调文字颜色 2" xfId="73" builtinId="36"/>
    <cellStyle name="货币" xfId="74" builtinId="4"/>
    <cellStyle name="强调文字颜色 3" xfId="75" builtinId="37"/>
    <cellStyle name="20% - 强调文字颜色 3" xfId="76" builtinId="38"/>
    <cellStyle name="常规 9" xfId="77"/>
    <cellStyle name="输入" xfId="78" builtinId="20"/>
    <cellStyle name="40% - 强调文字颜色 3" xfId="79" builtinId="39"/>
    <cellStyle name="强调文字颜色 4" xfId="80" builtinId="41"/>
    <cellStyle name="20% - 强调文字颜色 4" xfId="8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5.xml"/><Relationship Id="rId98" Type="http://schemas.openxmlformats.org/officeDocument/2006/relationships/externalLink" Target="externalLinks/externalLink94.xml"/><Relationship Id="rId97" Type="http://schemas.openxmlformats.org/officeDocument/2006/relationships/externalLink" Target="externalLinks/externalLink93.xml"/><Relationship Id="rId96" Type="http://schemas.openxmlformats.org/officeDocument/2006/relationships/externalLink" Target="externalLinks/externalLink92.xml"/><Relationship Id="rId95" Type="http://schemas.openxmlformats.org/officeDocument/2006/relationships/externalLink" Target="externalLinks/externalLink91.xml"/><Relationship Id="rId94" Type="http://schemas.openxmlformats.org/officeDocument/2006/relationships/externalLink" Target="externalLinks/externalLink90.xml"/><Relationship Id="rId93" Type="http://schemas.openxmlformats.org/officeDocument/2006/relationships/externalLink" Target="externalLinks/externalLink89.xml"/><Relationship Id="rId92" Type="http://schemas.openxmlformats.org/officeDocument/2006/relationships/externalLink" Target="externalLinks/externalLink88.xml"/><Relationship Id="rId91" Type="http://schemas.openxmlformats.org/officeDocument/2006/relationships/externalLink" Target="externalLinks/externalLink87.xml"/><Relationship Id="rId90" Type="http://schemas.openxmlformats.org/officeDocument/2006/relationships/externalLink" Target="externalLinks/externalLink86.xml"/><Relationship Id="rId9" Type="http://schemas.openxmlformats.org/officeDocument/2006/relationships/externalLink" Target="externalLinks/externalLink5.xml"/><Relationship Id="rId89" Type="http://schemas.openxmlformats.org/officeDocument/2006/relationships/externalLink" Target="externalLinks/externalLink85.xml"/><Relationship Id="rId88" Type="http://schemas.openxmlformats.org/officeDocument/2006/relationships/externalLink" Target="externalLinks/externalLink84.xml"/><Relationship Id="rId87" Type="http://schemas.openxmlformats.org/officeDocument/2006/relationships/externalLink" Target="externalLinks/externalLink83.xml"/><Relationship Id="rId86" Type="http://schemas.openxmlformats.org/officeDocument/2006/relationships/externalLink" Target="externalLinks/externalLink82.xml"/><Relationship Id="rId85" Type="http://schemas.openxmlformats.org/officeDocument/2006/relationships/externalLink" Target="externalLinks/externalLink81.xml"/><Relationship Id="rId84" Type="http://schemas.openxmlformats.org/officeDocument/2006/relationships/externalLink" Target="externalLinks/externalLink80.xml"/><Relationship Id="rId83" Type="http://schemas.openxmlformats.org/officeDocument/2006/relationships/externalLink" Target="externalLinks/externalLink79.xml"/><Relationship Id="rId82" Type="http://schemas.openxmlformats.org/officeDocument/2006/relationships/externalLink" Target="externalLinks/externalLink78.xml"/><Relationship Id="rId81" Type="http://schemas.openxmlformats.org/officeDocument/2006/relationships/externalLink" Target="externalLinks/externalLink77.xml"/><Relationship Id="rId80" Type="http://schemas.openxmlformats.org/officeDocument/2006/relationships/externalLink" Target="externalLinks/externalLink76.xml"/><Relationship Id="rId8" Type="http://schemas.openxmlformats.org/officeDocument/2006/relationships/externalLink" Target="externalLinks/externalLink4.xml"/><Relationship Id="rId79" Type="http://schemas.openxmlformats.org/officeDocument/2006/relationships/externalLink" Target="externalLinks/externalLink75.xml"/><Relationship Id="rId78" Type="http://schemas.openxmlformats.org/officeDocument/2006/relationships/externalLink" Target="externalLinks/externalLink74.xml"/><Relationship Id="rId77" Type="http://schemas.openxmlformats.org/officeDocument/2006/relationships/externalLink" Target="externalLinks/externalLink73.xml"/><Relationship Id="rId76" Type="http://schemas.openxmlformats.org/officeDocument/2006/relationships/externalLink" Target="externalLinks/externalLink72.xml"/><Relationship Id="rId75" Type="http://schemas.openxmlformats.org/officeDocument/2006/relationships/externalLink" Target="externalLinks/externalLink71.xml"/><Relationship Id="rId74" Type="http://schemas.openxmlformats.org/officeDocument/2006/relationships/externalLink" Target="externalLinks/externalLink70.xml"/><Relationship Id="rId73" Type="http://schemas.openxmlformats.org/officeDocument/2006/relationships/externalLink" Target="externalLinks/externalLink69.xml"/><Relationship Id="rId72" Type="http://schemas.openxmlformats.org/officeDocument/2006/relationships/externalLink" Target="externalLinks/externalLink68.xml"/><Relationship Id="rId71" Type="http://schemas.openxmlformats.org/officeDocument/2006/relationships/externalLink" Target="externalLinks/externalLink67.xml"/><Relationship Id="rId70" Type="http://schemas.openxmlformats.org/officeDocument/2006/relationships/externalLink" Target="externalLinks/externalLink66.xml"/><Relationship Id="rId7" Type="http://schemas.openxmlformats.org/officeDocument/2006/relationships/externalLink" Target="externalLinks/externalLink3.xml"/><Relationship Id="rId69" Type="http://schemas.openxmlformats.org/officeDocument/2006/relationships/externalLink" Target="externalLinks/externalLink65.xml"/><Relationship Id="rId68" Type="http://schemas.openxmlformats.org/officeDocument/2006/relationships/externalLink" Target="externalLinks/externalLink64.xml"/><Relationship Id="rId67" Type="http://schemas.openxmlformats.org/officeDocument/2006/relationships/externalLink" Target="externalLinks/externalLink63.xml"/><Relationship Id="rId66" Type="http://schemas.openxmlformats.org/officeDocument/2006/relationships/externalLink" Target="externalLinks/externalLink62.xml"/><Relationship Id="rId65" Type="http://schemas.openxmlformats.org/officeDocument/2006/relationships/externalLink" Target="externalLinks/externalLink61.xml"/><Relationship Id="rId64" Type="http://schemas.openxmlformats.org/officeDocument/2006/relationships/externalLink" Target="externalLinks/externalLink60.xml"/><Relationship Id="rId63" Type="http://schemas.openxmlformats.org/officeDocument/2006/relationships/externalLink" Target="externalLinks/externalLink59.xml"/><Relationship Id="rId62" Type="http://schemas.openxmlformats.org/officeDocument/2006/relationships/externalLink" Target="externalLinks/externalLink58.xml"/><Relationship Id="rId61" Type="http://schemas.openxmlformats.org/officeDocument/2006/relationships/externalLink" Target="externalLinks/externalLink57.xml"/><Relationship Id="rId60" Type="http://schemas.openxmlformats.org/officeDocument/2006/relationships/externalLink" Target="externalLinks/externalLink56.xml"/><Relationship Id="rId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55.xml"/><Relationship Id="rId58" Type="http://schemas.openxmlformats.org/officeDocument/2006/relationships/externalLink" Target="externalLinks/externalLink54.xml"/><Relationship Id="rId57" Type="http://schemas.openxmlformats.org/officeDocument/2006/relationships/externalLink" Target="externalLinks/externalLink53.xml"/><Relationship Id="rId56" Type="http://schemas.openxmlformats.org/officeDocument/2006/relationships/externalLink" Target="externalLinks/externalLink52.xml"/><Relationship Id="rId55" Type="http://schemas.openxmlformats.org/officeDocument/2006/relationships/externalLink" Target="externalLinks/externalLink51.xml"/><Relationship Id="rId54" Type="http://schemas.openxmlformats.org/officeDocument/2006/relationships/externalLink" Target="externalLinks/externalLink50.xml"/><Relationship Id="rId53" Type="http://schemas.openxmlformats.org/officeDocument/2006/relationships/externalLink" Target="externalLinks/externalLink49.xml"/><Relationship Id="rId52" Type="http://schemas.openxmlformats.org/officeDocument/2006/relationships/externalLink" Target="externalLinks/externalLink48.xml"/><Relationship Id="rId51" Type="http://schemas.openxmlformats.org/officeDocument/2006/relationships/externalLink" Target="externalLinks/externalLink47.xml"/><Relationship Id="rId50" Type="http://schemas.openxmlformats.org/officeDocument/2006/relationships/externalLink" Target="externalLinks/externalLink46.xml"/><Relationship Id="rId5" Type="http://schemas.openxmlformats.org/officeDocument/2006/relationships/externalLink" Target="externalLinks/externalLink1.xml"/><Relationship Id="rId49" Type="http://schemas.openxmlformats.org/officeDocument/2006/relationships/externalLink" Target="externalLinks/externalLink45.xml"/><Relationship Id="rId48" Type="http://schemas.openxmlformats.org/officeDocument/2006/relationships/externalLink" Target="externalLinks/externalLink44.xml"/><Relationship Id="rId47" Type="http://schemas.openxmlformats.org/officeDocument/2006/relationships/externalLink" Target="externalLinks/externalLink43.xml"/><Relationship Id="rId46" Type="http://schemas.openxmlformats.org/officeDocument/2006/relationships/externalLink" Target="externalLinks/externalLink42.xml"/><Relationship Id="rId45" Type="http://schemas.openxmlformats.org/officeDocument/2006/relationships/externalLink" Target="externalLinks/externalLink41.xml"/><Relationship Id="rId44" Type="http://schemas.openxmlformats.org/officeDocument/2006/relationships/externalLink" Target="externalLinks/externalLink40.xml"/><Relationship Id="rId43" Type="http://schemas.openxmlformats.org/officeDocument/2006/relationships/externalLink" Target="externalLinks/externalLink39.xml"/><Relationship Id="rId42" Type="http://schemas.openxmlformats.org/officeDocument/2006/relationships/externalLink" Target="externalLinks/externalLink38.xml"/><Relationship Id="rId41" Type="http://schemas.openxmlformats.org/officeDocument/2006/relationships/externalLink" Target="externalLinks/externalLink37.xml"/><Relationship Id="rId40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5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5" Type="http://schemas.openxmlformats.org/officeDocument/2006/relationships/sharedStrings" Target="sharedStrings.xml"/><Relationship Id="rId174" Type="http://schemas.openxmlformats.org/officeDocument/2006/relationships/styles" Target="styles.xml"/><Relationship Id="rId173" Type="http://schemas.openxmlformats.org/officeDocument/2006/relationships/theme" Target="theme/theme1.xml"/><Relationship Id="rId172" Type="http://schemas.openxmlformats.org/officeDocument/2006/relationships/externalLink" Target="externalLinks/externalLink168.xml"/><Relationship Id="rId171" Type="http://schemas.openxmlformats.org/officeDocument/2006/relationships/externalLink" Target="externalLinks/externalLink167.xml"/><Relationship Id="rId170" Type="http://schemas.openxmlformats.org/officeDocument/2006/relationships/externalLink" Target="externalLinks/externalLink166.xml"/><Relationship Id="rId17" Type="http://schemas.openxmlformats.org/officeDocument/2006/relationships/externalLink" Target="externalLinks/externalLink13.xml"/><Relationship Id="rId169" Type="http://schemas.openxmlformats.org/officeDocument/2006/relationships/externalLink" Target="externalLinks/externalLink165.xml"/><Relationship Id="rId168" Type="http://schemas.openxmlformats.org/officeDocument/2006/relationships/externalLink" Target="externalLinks/externalLink164.xml"/><Relationship Id="rId167" Type="http://schemas.openxmlformats.org/officeDocument/2006/relationships/externalLink" Target="externalLinks/externalLink163.xml"/><Relationship Id="rId166" Type="http://schemas.openxmlformats.org/officeDocument/2006/relationships/externalLink" Target="externalLinks/externalLink162.xml"/><Relationship Id="rId165" Type="http://schemas.openxmlformats.org/officeDocument/2006/relationships/externalLink" Target="externalLinks/externalLink161.xml"/><Relationship Id="rId164" Type="http://schemas.openxmlformats.org/officeDocument/2006/relationships/externalLink" Target="externalLinks/externalLink160.xml"/><Relationship Id="rId163" Type="http://schemas.openxmlformats.org/officeDocument/2006/relationships/externalLink" Target="externalLinks/externalLink159.xml"/><Relationship Id="rId162" Type="http://schemas.openxmlformats.org/officeDocument/2006/relationships/externalLink" Target="externalLinks/externalLink158.xml"/><Relationship Id="rId161" Type="http://schemas.openxmlformats.org/officeDocument/2006/relationships/externalLink" Target="externalLinks/externalLink157.xml"/><Relationship Id="rId160" Type="http://schemas.openxmlformats.org/officeDocument/2006/relationships/externalLink" Target="externalLinks/externalLink156.xml"/><Relationship Id="rId16" Type="http://schemas.openxmlformats.org/officeDocument/2006/relationships/externalLink" Target="externalLinks/externalLink12.xml"/><Relationship Id="rId159" Type="http://schemas.openxmlformats.org/officeDocument/2006/relationships/externalLink" Target="externalLinks/externalLink155.xml"/><Relationship Id="rId158" Type="http://schemas.openxmlformats.org/officeDocument/2006/relationships/externalLink" Target="externalLinks/externalLink154.xml"/><Relationship Id="rId157" Type="http://schemas.openxmlformats.org/officeDocument/2006/relationships/externalLink" Target="externalLinks/externalLink153.xml"/><Relationship Id="rId156" Type="http://schemas.openxmlformats.org/officeDocument/2006/relationships/externalLink" Target="externalLinks/externalLink152.xml"/><Relationship Id="rId155" Type="http://schemas.openxmlformats.org/officeDocument/2006/relationships/externalLink" Target="externalLinks/externalLink151.xml"/><Relationship Id="rId154" Type="http://schemas.openxmlformats.org/officeDocument/2006/relationships/externalLink" Target="externalLinks/externalLink150.xml"/><Relationship Id="rId153" Type="http://schemas.openxmlformats.org/officeDocument/2006/relationships/externalLink" Target="externalLinks/externalLink149.xml"/><Relationship Id="rId152" Type="http://schemas.openxmlformats.org/officeDocument/2006/relationships/externalLink" Target="externalLinks/externalLink148.xml"/><Relationship Id="rId151" Type="http://schemas.openxmlformats.org/officeDocument/2006/relationships/externalLink" Target="externalLinks/externalLink147.xml"/><Relationship Id="rId150" Type="http://schemas.openxmlformats.org/officeDocument/2006/relationships/externalLink" Target="externalLinks/externalLink146.xml"/><Relationship Id="rId15" Type="http://schemas.openxmlformats.org/officeDocument/2006/relationships/externalLink" Target="externalLinks/externalLink11.xml"/><Relationship Id="rId149" Type="http://schemas.openxmlformats.org/officeDocument/2006/relationships/externalLink" Target="externalLinks/externalLink145.xml"/><Relationship Id="rId148" Type="http://schemas.openxmlformats.org/officeDocument/2006/relationships/externalLink" Target="externalLinks/externalLink144.xml"/><Relationship Id="rId147" Type="http://schemas.openxmlformats.org/officeDocument/2006/relationships/externalLink" Target="externalLinks/externalLink143.xml"/><Relationship Id="rId146" Type="http://schemas.openxmlformats.org/officeDocument/2006/relationships/externalLink" Target="externalLinks/externalLink142.xml"/><Relationship Id="rId145" Type="http://schemas.openxmlformats.org/officeDocument/2006/relationships/externalLink" Target="externalLinks/externalLink141.xml"/><Relationship Id="rId144" Type="http://schemas.openxmlformats.org/officeDocument/2006/relationships/externalLink" Target="externalLinks/externalLink140.xml"/><Relationship Id="rId143" Type="http://schemas.openxmlformats.org/officeDocument/2006/relationships/externalLink" Target="externalLinks/externalLink139.xml"/><Relationship Id="rId142" Type="http://schemas.openxmlformats.org/officeDocument/2006/relationships/externalLink" Target="externalLinks/externalLink138.xml"/><Relationship Id="rId141" Type="http://schemas.openxmlformats.org/officeDocument/2006/relationships/externalLink" Target="externalLinks/externalLink137.xml"/><Relationship Id="rId140" Type="http://schemas.openxmlformats.org/officeDocument/2006/relationships/externalLink" Target="externalLinks/externalLink136.xml"/><Relationship Id="rId14" Type="http://schemas.openxmlformats.org/officeDocument/2006/relationships/externalLink" Target="externalLinks/externalLink10.xml"/><Relationship Id="rId139" Type="http://schemas.openxmlformats.org/officeDocument/2006/relationships/externalLink" Target="externalLinks/externalLink135.xml"/><Relationship Id="rId138" Type="http://schemas.openxmlformats.org/officeDocument/2006/relationships/externalLink" Target="externalLinks/externalLink134.xml"/><Relationship Id="rId137" Type="http://schemas.openxmlformats.org/officeDocument/2006/relationships/externalLink" Target="externalLinks/externalLink133.xml"/><Relationship Id="rId136" Type="http://schemas.openxmlformats.org/officeDocument/2006/relationships/externalLink" Target="externalLinks/externalLink132.xml"/><Relationship Id="rId135" Type="http://schemas.openxmlformats.org/officeDocument/2006/relationships/externalLink" Target="externalLinks/externalLink131.xml"/><Relationship Id="rId134" Type="http://schemas.openxmlformats.org/officeDocument/2006/relationships/externalLink" Target="externalLinks/externalLink130.xml"/><Relationship Id="rId133" Type="http://schemas.openxmlformats.org/officeDocument/2006/relationships/externalLink" Target="externalLinks/externalLink129.xml"/><Relationship Id="rId132" Type="http://schemas.openxmlformats.org/officeDocument/2006/relationships/externalLink" Target="externalLinks/externalLink128.xml"/><Relationship Id="rId131" Type="http://schemas.openxmlformats.org/officeDocument/2006/relationships/externalLink" Target="externalLinks/externalLink127.xml"/><Relationship Id="rId130" Type="http://schemas.openxmlformats.org/officeDocument/2006/relationships/externalLink" Target="externalLinks/externalLink126.xml"/><Relationship Id="rId13" Type="http://schemas.openxmlformats.org/officeDocument/2006/relationships/externalLink" Target="externalLinks/externalLink9.xml"/><Relationship Id="rId129" Type="http://schemas.openxmlformats.org/officeDocument/2006/relationships/externalLink" Target="externalLinks/externalLink125.xml"/><Relationship Id="rId128" Type="http://schemas.openxmlformats.org/officeDocument/2006/relationships/externalLink" Target="externalLinks/externalLink124.xml"/><Relationship Id="rId127" Type="http://schemas.openxmlformats.org/officeDocument/2006/relationships/externalLink" Target="externalLinks/externalLink123.xml"/><Relationship Id="rId126" Type="http://schemas.openxmlformats.org/officeDocument/2006/relationships/externalLink" Target="externalLinks/externalLink122.xml"/><Relationship Id="rId125" Type="http://schemas.openxmlformats.org/officeDocument/2006/relationships/externalLink" Target="externalLinks/externalLink121.xml"/><Relationship Id="rId124" Type="http://schemas.openxmlformats.org/officeDocument/2006/relationships/externalLink" Target="externalLinks/externalLink120.xml"/><Relationship Id="rId123" Type="http://schemas.openxmlformats.org/officeDocument/2006/relationships/externalLink" Target="externalLinks/externalLink119.xml"/><Relationship Id="rId122" Type="http://schemas.openxmlformats.org/officeDocument/2006/relationships/externalLink" Target="externalLinks/externalLink118.xml"/><Relationship Id="rId121" Type="http://schemas.openxmlformats.org/officeDocument/2006/relationships/externalLink" Target="externalLinks/externalLink117.xml"/><Relationship Id="rId120" Type="http://schemas.openxmlformats.org/officeDocument/2006/relationships/externalLink" Target="externalLinks/externalLink116.xml"/><Relationship Id="rId12" Type="http://schemas.openxmlformats.org/officeDocument/2006/relationships/externalLink" Target="externalLinks/externalLink8.xml"/><Relationship Id="rId119" Type="http://schemas.openxmlformats.org/officeDocument/2006/relationships/externalLink" Target="externalLinks/externalLink115.xml"/><Relationship Id="rId118" Type="http://schemas.openxmlformats.org/officeDocument/2006/relationships/externalLink" Target="externalLinks/externalLink114.xml"/><Relationship Id="rId117" Type="http://schemas.openxmlformats.org/officeDocument/2006/relationships/externalLink" Target="externalLinks/externalLink113.xml"/><Relationship Id="rId116" Type="http://schemas.openxmlformats.org/officeDocument/2006/relationships/externalLink" Target="externalLinks/externalLink112.xml"/><Relationship Id="rId115" Type="http://schemas.openxmlformats.org/officeDocument/2006/relationships/externalLink" Target="externalLinks/externalLink111.xml"/><Relationship Id="rId114" Type="http://schemas.openxmlformats.org/officeDocument/2006/relationships/externalLink" Target="externalLinks/externalLink110.xml"/><Relationship Id="rId113" Type="http://schemas.openxmlformats.org/officeDocument/2006/relationships/externalLink" Target="externalLinks/externalLink109.xml"/><Relationship Id="rId112" Type="http://schemas.openxmlformats.org/officeDocument/2006/relationships/externalLink" Target="externalLinks/externalLink108.xml"/><Relationship Id="rId111" Type="http://schemas.openxmlformats.org/officeDocument/2006/relationships/externalLink" Target="externalLinks/externalLink107.xml"/><Relationship Id="rId110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7.xml"/><Relationship Id="rId109" Type="http://schemas.openxmlformats.org/officeDocument/2006/relationships/externalLink" Target="externalLinks/externalLink105.xml"/><Relationship Id="rId108" Type="http://schemas.openxmlformats.org/officeDocument/2006/relationships/externalLink" Target="externalLinks/externalLink104.xml"/><Relationship Id="rId107" Type="http://schemas.openxmlformats.org/officeDocument/2006/relationships/externalLink" Target="externalLinks/externalLink103.xml"/><Relationship Id="rId106" Type="http://schemas.openxmlformats.org/officeDocument/2006/relationships/externalLink" Target="externalLinks/externalLink102.xml"/><Relationship Id="rId105" Type="http://schemas.openxmlformats.org/officeDocument/2006/relationships/externalLink" Target="externalLinks/externalLink101.xml"/><Relationship Id="rId104" Type="http://schemas.openxmlformats.org/officeDocument/2006/relationships/externalLink" Target="externalLinks/externalLink100.xml"/><Relationship Id="rId103" Type="http://schemas.openxmlformats.org/officeDocument/2006/relationships/externalLink" Target="externalLinks/externalLink99.xml"/><Relationship Id="rId102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97.xml"/><Relationship Id="rId100" Type="http://schemas.openxmlformats.org/officeDocument/2006/relationships/externalLink" Target="externalLinks/externalLink96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/Documents/tencent files/1059400779/filerecv/201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My Documents/SNT7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Documents and Settings/cpgroup/Local Settings/Temp/Temporary Directory 1 for DATAASD.ZIP/HTTK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T-PHUC/PHUC/MoCay/MoCayM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T-PHUC/PHUC/My Documents/TRANS-LINES/MauDZMo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NAM98/DUTOAN/Tinh tong hop du toan bi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chau-doc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NGANLOHOCMON/TDT Hoc Mon/PHANDIEN-MRHM-1-20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RVINH~4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MSOFFICE/YNH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HIEU/May Hieu/Du Toan/Tan Tien/SCL DZ 22KV Xa Tan Tien 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LONG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hong/dau thau dot/My Documents/Phong/DIR00031/PHONG/Xls/Dutoan98/PHUTHU/1997 chuyen sang/DUTOAN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UON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inh/c/CANHAN/MUNG/THOP95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unzipped/Eastern Airline FE/Backup of Backup of LINDA LISTONE.xlk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WINDOWS/TEMP/IBASE2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hanh Toan/CS3408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fileserv/dkoren$/DATA/FS/1993/INVEN/COMMSUM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WINDOWS/TEMP/GOLDPYR4/ARENTO/TOOLBOX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Documents and Settings/fdiagou/My Documents/Personnal/Dashboard/Folder/Dashboard, Business Week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unzipped/Eastern Airline FE/fnl-gp2/ToolboxGP/Kor/OSP_Becht_Fin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5/d/THUYF/QL21/dtTKKT-98-1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:/TBT COOP DTH/Gia dinh/DUTOAN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MINH/DU TOAN/G2/DT-G2-6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POWER ASSUMPTION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unzipped/SOKT-Q3CT/SOKT-Q3CT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:/B-CAOQ~1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 1/c/My Documents/EXCEL/TTNOIBO/DIACHAT/Q3-01-duyet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phan mem ke toan-ptc/KttmDaCrack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:/QT-DLUC/DIEN-CO/T-SOTHU/ST-CTHE2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unzipped/Eastern Airline FE/GP/tamer/DOS/TEMP/GPTLBX90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QLo15A/BC11cau-QL15A-3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Luu o D old/Dutoan/Binh Phuoc/BCNCKT13_S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hong/dau thau dot/DTOAN-XD/DUTOAN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-huong/c/DUTOAN/Dg-hochiminh/Dacrong-tarut/Dacrong-tarut(dm)/ duong257-272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Vinhptt/dutoan/Qnam/QLo 14B/Cong/cong32-38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My Documents/DONGIA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Bang phan tru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:/DUTOAN/BTHUAN/NDPHUQUY/NDPQSUA/BTHUAN/NDPHUQUY/DUTOAN/Tiengiang/HOICUTT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Documents and Settings/xml/Local Settings/Temporary Internet Files/Content.IE5/8X8RC7O3/&#26032;&#24314; Microsoft Excel &#24037;&#20316;&#34920;(1)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uyetnga/bb ban giao/Thang KT 2001/Ho so thau/Du thau Huu Lung - Lang Son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hu/binh/parker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14/tram/Ho so/Nhan vien/Huong/Du toan/Tram/TKKT tram 110kV/TMDT-TD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Hungnd/dutoan-v/DUTOAN/Qnam/CauGiapBa/TKKT-Giapb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Khanh/Du-Toan KHCB99/DTKHCB99/CD105/DUTOAN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Hien/phong ke toan/HO SO/TAN/EXCEL/NHA DHSX G_LUONG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64.mail.163.com/1. &#51452;&#54644;&#50629;&#47924;&#51088;&#47308;/22. &#45236;&#48512;&#54408;&#51656;&#44048;&#49324; (&#44256;&#44061;&#48376;&#49324;&#44048;&#49324;&#54252;&#54632;)/6. &#51452;&#54644; 2008&#45380; &#44277;&#51221;&#44048;&#49324;/2. 080319~21 &#49324;&#49324;&#47700; &#50724;&#54840;&#47532; &#54532;&#47196; &#44048;&#49324;/&#38598;&#35336; &#24037;&#22580;&#12487;&#12540;&#12479;/&#24037;&#22580;&#12487;&#12540;&#12479;&#20966;&#29702;.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10.124.1.30/cgi-bin/read_attach/application/octet-stream1MKxqC5YTFM=/&#25509;&#25910;&#25991;&#20214;&#30446;&#24405;/&#39044;&#31639;&#32929;212052004-5-13 16&#65306;33&#65306;36/2004&#24180;&#24120;&#29992;/20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My Documents/Excel/Program/DUTOAN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&#22270;&#38754;&#31649;&#29702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&#20854;&#20182;&#24212;&#25910;09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Hien/phong ke toan/TEMP/Khanh/DUTOAN.BK/MSOFFICE/EXCEL/CD207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WINDOWS.000/Desktop/&#25105;&#30340;&#20844;&#25991;&#21253;/&#36213;&#21746;&#36132;&#25991;&#20214;&#22841;/&#25253;&#34920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37319;&#36141;&#20998;&#26512;&#34920;0611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36130;&#25919;&#20379;&#20859;&#20154;&#21592;&#20449;&#24687;&#34920;/&#25945;&#32946;/&#27896;&#27700;&#22235;&#20013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udgetserver/&#39044;&#31639;&#21496;/BY/YS3/97&#20915;&#31639;&#21306;&#21439;&#26368;&#21518;&#27719;&#24635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CD104/DUTO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My Documents/PHONG/Excel/Du toan 99/WB dot 3/CK707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ung/daitu/TVT/PTHO/DUTOANW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51652;&#54665; DATA (2)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My Documents/MUNG/PHUTHU99/CP90706/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Kt02/d/dia c/DTan/DTPT2000/TKKT+DT/HUYDUNG/THIETKE/TKE-99/DAITU-99/GD310/dutoans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Z:/Dung Quat/Nhom GC/New Folder/My Documents/3533/99Q/99Q3657/99Q3299(REV.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ql_3/E/Congviec/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uyetnga/bb ban giao/Phong Kinh Te/LUC/EXCEL/Th&#199;u/Du thau Y&#170;n Minh - H&#181; Gia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uyetnga/bb ban giao/LVTD/MSOffice/EXCEL/LUC/DT DZ 22+TBA 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:/&#44221;&#50689;&#49892;&#5120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Kt09/f/DOCUME~1/VTDKHO~1.VIN/LOCALS~1/Temp/Rar$DI00.375/My Documents/BANG LUONG2 - THAN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Documents and Settings/cpgroup/Local Settings/Temp/Temporary Directory 6 for SS&amp;BCASD.ZIP/LCT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May1/KIEN/QL32/DT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CD-&#49892;&#51201;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unzipped/Eastern Airline FE/GP/GP_Ph1/SBB-OIs/Hel-OI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96.100.82.206/iqc&#19982;&#29983;&#31649;&#20849;&#20139;&#25991;&#20214;&#22841;/r3local/xx/DATA/zzzxxck3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22/d/Luu_Tru/Ltb_ktkh/DZ220KV_Dau_Noi_sau_tram_500kV_Ha_Tinh/Gia_thau_Gui_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My Documents/MUNG/PHUTHU99/HOCMON/RP9073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unzipped/Eastern Airline FE/GP/tamer/WINDOWS/GP_A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THUYF/ql38/tkkt-ql38-1-g-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2007 STARBRIGHT BU Analytics - Januar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Documents and Settings/fdiagou/My Documents/Personnal/Dashboard/Folder/Dashboard, WS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Kt09/f/DOCUME~1/VTDKHO~1.VIN/LOCALS~1/Temp/Rar$DI00.375/KT NOI BO/MSOFFICE/EXCEL/DT107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ulieu/Form keth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Dung Quat/Goi3/PNT-P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Documents and Settings/cpgroup/Local Settings/Temp/Temporary Directory 1 for SS&amp;BCASD.ZIP/BCDK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My Documents/MUNG/PHUTHU99/RP9073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_07/c/GtntPmu18/DNTC_Nghe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Z:/Dung Quat/Nhom GC/New Folder/My Documents/3533/99Q/99Q3657/99Q3299(REV.0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53/huong/Du toan/Tram/220 K.LUONG-CDOC/Lo ra KL-CD/DATA-Tra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My Documents/PHONG/Excel/Du toan 99/WB dot 3/Duye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AM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05/sao chep/TVTHINH/Bang liet ke cong trinh so 4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X:/NGUYEN VAN THANH 2.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HIEN/TUYHA/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fileserv/dkoren$/WINDOWS/TEMP/Headcount F01 PLAN-PLANT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TU-XN 2 - CT5/My Documents/nhakho/DTNHA KHO/bang/AT-ANH/PARKER/My Documents/HS00/BAOGIA/Mien nam/Namconson_SK/09-str~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phan mem ke toan-ptc/A-Excel3.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tri/Minh Tri 2005/Tai khoan 2005/13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2/c/KA/phapvan/dt-tkkttc1-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Lu_thanh_binh/d/Luu_Tru/Ltb_ktkh/DZ220KV_Dau_Noi_sau_tram_500kV_Ha_Tinh/Gia_thau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5/d/THUYF/BACGIANG/lxa-CX/dt-CX-G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My Documents/Excel/Data/Tinh tong hop du to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Y:/TRAM/35/TRAMVI~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BACHU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:/MGT-DRT/MGT-IMPR/MGT-SC@/DA0463/QTN-INSN/WILLICH/INSU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SERVER/PROJECT/PROP/DA0630/INQ'Y/STEEL/DA0463BQ.XLW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Vinhptt/dutoan/DUTOAN/Qlo15A/TKKT_15Alan1-d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ql_3/E/DO-HUONG/GT-BO/TKTC10-8/phong nen/DT-THL7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22/d/GIA_LUONG/DUTOAN/TRA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s.yen/c/H-YEN/LUU XA/DUYET/DZ110K~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 5-4/tra vinh/TT huyen Cang Long-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14/tram/Ho so/Nhan vien/Huong/Du toan/Tram/ban giao/Tan uyen/Thiet ke ky thuat/Phan XD TBA 110kV Tan uye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TAM/PHANBO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03/02C/My Documents/THI NGHIEM/CT-Den bu/thi xa/TONG-HOP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&#35201;&#27714;&#20849;&#20139;/&#23545;&#24080;/09&#24180;4&#26376;/4&#26376;&#35201;&#24320;&#31080;&#28165;&#21333;    &#33298;&#28023;&#2805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:/MGT-DRT/MGT-IMPR/MGT-SC@/BA0397/INSULT'N/INS/ASK/PIPE-03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100&#51333;&#54217;/&#44608;&#47564;&#49688;/USERS/YKJ/T&amp;D&#51221;&#47532;/USERS/A_YKM/FLEET/V_FLEE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Documents and Settings/fdiagou/My Documents/Personnal/Dashboard/Folder/SampleDat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:/DATA/THAU/LONGAN/THUY/THAU/CTRINH/G-PB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My Documents/Sub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Diep/khanh_d/KYTHUAT/DUTOAN/DNC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Bql_2/d(m2)/LAM/xdcb 2004/Cong trinh Vuot Lu/Du Toan Mau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GiangHT/Temp/HongNgu/LR Tram 110kV Hong Ngu-duyet-hc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5307;&#26631;&#29289;&#26009;/&#32487;&#30005;&#22120;/&#32487;&#30005;&#22120;&#28072;&#20215;20060626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phan mem ke toan-ptc/A-Excel1.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Kt3/d/sang/CONG TRINH TRUNG THE/LONG AN/Trung the - Tuyen Binh Tay - Vinh Hung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14/tkkt tram 11/du toan cong trinh/Vuong Trinh Trong/cong trinh 110 kV/Dak Lak/Cong trinh Cujut/GD_TKKT/TBA/TBA 110 kV Cuj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LVTD/MSOffice/EXCEL/LUC/HY3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15/tra vinh/sao chep/Long Dat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Pc56/vui/Du toan Jica thang 9 - 2002/Jica HC/TBA 250 KVA Thanh Da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GI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1/d/GiangHT/Temp/DUTOAN GO DAU duye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Kt09/f/DOCUME~1/VTDKHO~1.VIN/LOCALS~1/Temp/Rar$DI00.375/HOAITHUONG/BAO CAO XNT CK 10/LE_HUONG/UNC_GIAY NHAN NO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i/d/HAI/vat tu thu hoi WB1234/xay lap dien tp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mail1.gdlsk.com/trihung/2005/T4/TKNCGIOC/NLV.XLS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HoSoKhac/HONG/V/CONGTR~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NTS01/jhc/CHR/ARBEJDE/Q4DK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A:/TU-XN 2 - CT5/My Documents/nhakho/DTNHA KHO/bang/AT-ANH/PARKER/My Documents/HS00/DTTK/parker/Dieuchinh/Quot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HIEN/TANHUNG/HTTA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ay 9/d/PH99/BACNAM/TKKT/DTOAN/dtk486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MINH/DU TOAN/G2/DT-th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Mung/daitu/DT-DLUC/TAN-PHU/K-99HDuc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Z:/Dung Quat/Nhom GC/New Folder/My Documents/3533/96Q/96q2588/PANEL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Thanhvinh/dutoan/May1/KIEN/QL32/DT-TN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SHANGHAI_LF/&#39044;&#31639;&#22788;/BY/YS3/97&#20915;&#31639;&#21306;&#21439;&#26368;&#21518;&#27719;&#24635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LOC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J:/Documents and Settings/rcosta-sarnicki/Local Settings/Temporary Internet Files/OLK3B/Prdsum  2000.xlw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ESD/P3(Qg-Bao)/Kiemtra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4555;&#25463;&#26041;&#24335; 0.&#24037;&#20316;/1.&#23478;&#30005;&#25286;&#35299;/2024&#24180; /3&#23395;&#24230;/&#20844;&#31034;&#34920;/D:/Users/Administrator/Documents/Tencent Files/739959988/FileRecv/&#23395;&#24230;&#36164;&#26009;/file:/172.63.1.1/&#37319;&#36141;&#37096;&#26680;&#20215;&#31185;&#20849;&#20139;/Documents and Settings/cpgroup/Local Settings/Temp/Temporary Directory 2 for SS&amp;BCASD.ZIP/BCKQK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refersTo="='#REF!'!#REF!" sheetId="0"/>
      <definedName name="DSTD_Clear" refersTo="='#REF!'!#REF!" sheetId="0"/>
      <definedName name="Module.Prix_SMC" refersTo="='#REF!'!#REF!" sheetId="0"/>
      <definedName name="Prix_SMC" refersTo="='#REF!'!#REF!" sheetId="0"/>
      <definedName name="PtichDTL" refersTo="='#REF!'!#REF!" sheetId="0"/>
      <definedName name="TAM" refersTo="='#REF!'!#REF!" sheetId="0"/>
      <definedName name="TXL" refersTo="='#REF!'!#REF!" sheetId="0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 refersTo="='#REF!'!#REF!"/>
      <definedName name="Module1.cplhsmt" refersTo="='#REF!'!#REF!"/>
      <definedName name="Module1.cptdhsmt" refersTo="='#REF!'!#REF!"/>
      <definedName name="Module1.cptdtdt" refersTo="='#REF!'!#REF!"/>
      <definedName name="Module1.cptdtkkt" refersTo="='#REF!'!#REF!"/>
      <definedName name="Module1.gsktxd" refersTo="='#REF!'!#REF!"/>
      <definedName name="Module1.qlda" refersTo="='#REF!'!#REF!"/>
      <definedName name="Module1.tinhqt" refersTo="='#REF!'!#REF!"/>
      <definedName name="tdbcnckt" refersTo="='#REF!'!#REF!"/>
    </defined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 refersTo="='#REF!'!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 refersTo="='#REF!'!#REF!"/>
      <definedName name="閉じる" refersTo="='#REF!'!#REF!"/>
      <definedName name="選択_B517" refersTo="='#REF!'!#REF!"/>
      <definedName name="選択_D510" refersTo="='#REF!'!#REF!"/>
      <definedName name="選択_M32" refersTo="='#REF!'!#REF!"/>
      <definedName name="選択_M95" refersTo="='#REF!'!#REF!"/>
      <definedName name="選択_P30" refersTo="='#REF!'!#REF!"/>
      <definedName name="選択_R34" refersTo="='#REF!'!#REF!"/>
      <definedName name="選択_T32" refersTo="='#REF!'!#REF!"/>
      <definedName name="選択_V01" refersTo="='#REF!'!#REF!"/>
      <definedName name="選択_W32" refersTo="='#REF!'!#REF!"/>
      <definedName name="選択_W33" refersTo="='#REF!'!#REF!"/>
    </definedNames>
    <sheetDataSet>
      <sheetData sheetId="0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 refersTo="='#REF!'!#REF!"/>
      <definedName name="cptdhsmt" refersTo="='#REF!'!#REF!"/>
      <definedName name="cptdtdt" refersTo="='#REF!'!#REF!"/>
      <definedName name="cptdtkkt" refersTo="='#REF!'!#REF!"/>
      <definedName name="gsktxd" refersTo="='#REF!'!#REF!"/>
      <definedName name="qlda" refersTo="='#REF!'!#REF!"/>
      <definedName name="tinhqt" refersTo="='#REF!'!#REF!"/>
      <definedName name="tkp" refersTo="='#REF!'!#REF!"/>
      <definedName name="tkpdt" refersTo="='#REF!'!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MTL$-INTER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Q1-02"/>
      <sheetName val="Q2-02"/>
      <sheetName val="Q3-02"/>
      <sheetName val="1-12"/>
      <sheetName val="XL4Test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45"/>
      <sheetName val="C47A"/>
      <sheetName val="C47B"/>
      <sheetName val="C46"/>
      <sheetName val="DsachYT"/>
      <sheetName val="00"/>
      <sheetName val="Bhxhoi"/>
      <sheetName val="SILICAT_x0003_"/>
      <sheetName val="NEW-PANEL"/>
      <sheetName val="THVT"/>
      <sheetName val="PTDM"/>
      <sheetName val="__-BLDG"/>
      <sheetName val="LUONG CHO HUU"/>
      <sheetName val="thu BHXH,YT"/>
      <sheetName val="Phan bo"/>
      <sheetName val="SP-KH"/>
      <sheetName val="Xuatkho"/>
      <sheetName val="PT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 QT"/>
      <sheetName val="KE QT"/>
      <sheetName val="뜃맟뭁돽띿맟_-BLDG"/>
      <sheetName val="CAT_5"/>
      <sheetName val="Summary"/>
      <sheetName val="현장관리비"/>
      <sheetName val="실행내역"/>
      <sheetName val="#REF"/>
      <sheetName val="적용환율"/>
      <sheetName val="合成単価作成表-BLDG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gVL"/>
      <sheetName val="d⁧ cong"/>
      <sheetName val=""/>
      <sheetName val="KKKKKKKK"/>
      <sheetName val="Hoà Chí Minh"/>
      <sheetName val="SILICAT_x005f_x0003_"/>
      <sheetName val="TL rieng"/>
      <sheetName val="뜃맿뭁돽띿맟_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 refersTo="='#REF!'!#REF!"/>
      <definedName name="DataSort" refersTo="='#REF!'!#REF!"/>
      <definedName name="GoBack" refersTo="='#REF!'!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 refersTo="='#REF!'!#REF!"/>
      <definedName name="DataText" refersTo="='#REF!'!#REF!"/>
      <definedName name="DataYr" refersTo="='#REF!'!#REF!"/>
      <definedName name="DescQtr" refersTo="='#REF!'!#REF!"/>
      <definedName name="DescText" refersTo="='#REF!'!#REF!"/>
      <definedName name="DescYr" refersTo="='#REF!'!#REF!"/>
      <definedName name="Quarter" refersTo="='#REF!'!#REF!"/>
      <definedName name="Year_End" refersTo="='#REF!'!#REF!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 refersTo="='#REF!'!#REF!"/>
      <definedName name="K_2" refersTo="='#REF!'!#REF!"/>
    </definedNames>
    <sheetDataSet>
      <sheetData sheetId="0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5"/>
  <sheetViews>
    <sheetView view="pageBreakPreview" zoomScale="70" zoomScaleNormal="100" workbookViewId="0">
      <pane xSplit="1" ySplit="4" topLeftCell="B5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2.75"/>
  <cols>
    <col min="1" max="1" width="26.625" style="182" customWidth="1"/>
    <col min="2" max="2" width="12.625" style="182" customWidth="1"/>
    <col min="3" max="4" width="11.75" style="182" hidden="1" customWidth="1"/>
    <col min="5" max="5" width="14" style="183" customWidth="1"/>
    <col min="6" max="6" width="12.625" style="184" customWidth="1"/>
    <col min="7" max="7" width="11.125" style="184" customWidth="1"/>
    <col min="8" max="8" width="11.75" style="185" customWidth="1"/>
    <col min="9" max="9" width="12.5" style="185" customWidth="1"/>
    <col min="10" max="10" width="13.875" style="184" customWidth="1"/>
    <col min="11" max="11" width="29.65" style="186" customWidth="1"/>
    <col min="12" max="12" width="12.75" style="184" customWidth="1"/>
    <col min="13" max="13" width="11.125" style="179"/>
    <col min="14" max="16384" width="9" style="179"/>
  </cols>
  <sheetData>
    <row r="1" s="179" customFormat="1" ht="15.75" spans="1:12">
      <c r="A1" s="187" t="s">
        <v>0</v>
      </c>
      <c r="B1" s="188"/>
      <c r="C1" s="189"/>
      <c r="D1" s="189"/>
      <c r="E1" s="196"/>
      <c r="F1" s="188"/>
      <c r="G1" s="187"/>
      <c r="H1" s="188"/>
      <c r="I1" s="189"/>
      <c r="J1" s="189"/>
      <c r="K1" s="196"/>
      <c r="L1" s="188"/>
    </row>
    <row r="2" s="179" customFormat="1" ht="30" customHeight="1" spans="1:12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="180" customFormat="1" ht="21" customHeight="1" spans="1:12">
      <c r="A3" s="191" t="s">
        <v>2</v>
      </c>
      <c r="B3" s="191" t="s">
        <v>3</v>
      </c>
      <c r="C3" s="191" t="s">
        <v>4</v>
      </c>
      <c r="D3" s="191" t="s">
        <v>5</v>
      </c>
      <c r="E3" s="197" t="s">
        <v>6</v>
      </c>
      <c r="F3" s="198" t="s">
        <v>7</v>
      </c>
      <c r="G3" s="198" t="s">
        <v>8</v>
      </c>
      <c r="H3" s="199" t="s">
        <v>9</v>
      </c>
      <c r="I3" s="198" t="s">
        <v>10</v>
      </c>
      <c r="J3" s="198" t="s">
        <v>11</v>
      </c>
      <c r="K3" s="191"/>
      <c r="L3" s="198" t="s">
        <v>12</v>
      </c>
    </row>
    <row r="4" s="180" customFormat="1" ht="18" customHeight="1" spans="1:12">
      <c r="A4" s="191"/>
      <c r="B4" s="191"/>
      <c r="C4" s="191"/>
      <c r="D4" s="191"/>
      <c r="E4" s="197"/>
      <c r="F4" s="198"/>
      <c r="G4" s="198"/>
      <c r="H4" s="199"/>
      <c r="I4" s="198"/>
      <c r="J4" s="198" t="s">
        <v>13</v>
      </c>
      <c r="K4" s="199" t="s">
        <v>14</v>
      </c>
      <c r="L4" s="198"/>
    </row>
    <row r="5" s="179" customFormat="1" ht="17.5" customHeight="1" spans="1:12">
      <c r="A5" s="192" t="s">
        <v>15</v>
      </c>
      <c r="B5" s="192" t="s">
        <v>16</v>
      </c>
      <c r="C5" s="192" t="s">
        <v>17</v>
      </c>
      <c r="D5" s="192" t="s">
        <v>18</v>
      </c>
      <c r="E5" s="200">
        <v>1.59200000000002</v>
      </c>
      <c r="F5" s="192">
        <v>0</v>
      </c>
      <c r="G5" s="192">
        <v>0</v>
      </c>
      <c r="H5" s="192">
        <v>0</v>
      </c>
      <c r="I5" s="192">
        <v>0</v>
      </c>
      <c r="J5" s="201"/>
      <c r="K5" s="202"/>
      <c r="L5" s="200">
        <f t="shared" ref="L5:L9" si="0">E5+F5+G5-H5-I5</f>
        <v>1.59200000000002</v>
      </c>
    </row>
    <row r="6" s="179" customFormat="1" ht="17.5" customHeight="1" spans="1:12">
      <c r="A6" s="193" t="s">
        <v>19</v>
      </c>
      <c r="B6" s="193" t="s">
        <v>20</v>
      </c>
      <c r="C6" s="193" t="s">
        <v>21</v>
      </c>
      <c r="D6" s="193" t="s">
        <v>18</v>
      </c>
      <c r="E6" s="201">
        <v>24.6914999999997</v>
      </c>
      <c r="F6" s="193">
        <v>469.71</v>
      </c>
      <c r="G6" s="193"/>
      <c r="H6" s="193">
        <v>452.01</v>
      </c>
      <c r="I6" s="193"/>
      <c r="J6" s="200">
        <v>452.01</v>
      </c>
      <c r="K6" s="202" t="s">
        <v>22</v>
      </c>
      <c r="L6" s="200">
        <f t="shared" si="0"/>
        <v>42.3914999999997</v>
      </c>
    </row>
    <row r="7" s="179" customFormat="1" ht="17.5" customHeight="1" spans="1:13">
      <c r="A7" s="192" t="s">
        <v>23</v>
      </c>
      <c r="B7" s="192" t="s">
        <v>24</v>
      </c>
      <c r="C7" s="192" t="s">
        <v>25</v>
      </c>
      <c r="D7" s="192" t="s">
        <v>26</v>
      </c>
      <c r="E7" s="200">
        <v>19.624999999999</v>
      </c>
      <c r="F7" s="192">
        <v>244.9135</v>
      </c>
      <c r="G7" s="192">
        <v>0.007</v>
      </c>
      <c r="H7" s="192">
        <v>179.91</v>
      </c>
      <c r="I7" s="192"/>
      <c r="J7" s="200">
        <v>179.91</v>
      </c>
      <c r="K7" s="203" t="s">
        <v>27</v>
      </c>
      <c r="L7" s="200">
        <f t="shared" si="0"/>
        <v>84.635499999999</v>
      </c>
      <c r="M7" s="179" t="s">
        <v>28</v>
      </c>
    </row>
    <row r="8" s="179" customFormat="1" ht="17.5" customHeight="1" spans="1:13">
      <c r="A8" s="193" t="s">
        <v>29</v>
      </c>
      <c r="B8" s="193" t="s">
        <v>30</v>
      </c>
      <c r="C8" s="193" t="s">
        <v>31</v>
      </c>
      <c r="D8" s="193" t="s">
        <v>26</v>
      </c>
      <c r="E8" s="201">
        <v>5.5495</v>
      </c>
      <c r="F8" s="193">
        <v>19.294</v>
      </c>
      <c r="G8" s="193"/>
      <c r="H8" s="193">
        <v>13.71</v>
      </c>
      <c r="I8" s="193"/>
      <c r="J8" s="200">
        <v>13.71</v>
      </c>
      <c r="K8" s="202" t="s">
        <v>32</v>
      </c>
      <c r="L8" s="200">
        <f t="shared" si="0"/>
        <v>11.1335</v>
      </c>
      <c r="M8" s="179" t="s">
        <v>28</v>
      </c>
    </row>
    <row r="9" s="179" customFormat="1" ht="17.5" customHeight="1" spans="1:13">
      <c r="A9" s="193" t="s">
        <v>33</v>
      </c>
      <c r="B9" s="193" t="s">
        <v>34</v>
      </c>
      <c r="C9" s="193" t="s">
        <v>31</v>
      </c>
      <c r="D9" s="193" t="s">
        <v>26</v>
      </c>
      <c r="E9" s="201">
        <v>10.06</v>
      </c>
      <c r="F9" s="193">
        <v>30.8555</v>
      </c>
      <c r="G9" s="193">
        <v>0.0015</v>
      </c>
      <c r="H9" s="193">
        <v>34.35</v>
      </c>
      <c r="I9" s="193"/>
      <c r="J9" s="200">
        <v>7.96</v>
      </c>
      <c r="K9" s="202" t="s">
        <v>35</v>
      </c>
      <c r="L9" s="200">
        <f t="shared" si="0"/>
        <v>6.567</v>
      </c>
      <c r="M9" s="179" t="s">
        <v>28</v>
      </c>
    </row>
    <row r="10" s="179" customFormat="1" ht="17.5" customHeight="1" spans="1:13">
      <c r="A10" s="193"/>
      <c r="B10" s="193"/>
      <c r="C10" s="193"/>
      <c r="D10" s="193"/>
      <c r="E10" s="201"/>
      <c r="F10" s="193"/>
      <c r="G10" s="193"/>
      <c r="H10" s="193"/>
      <c r="I10" s="193"/>
      <c r="J10" s="200">
        <v>26.39</v>
      </c>
      <c r="K10" s="202" t="s">
        <v>32</v>
      </c>
      <c r="L10" s="200"/>
      <c r="M10" s="179" t="s">
        <v>28</v>
      </c>
    </row>
    <row r="11" s="179" customFormat="1" ht="17.5" customHeight="1" spans="1:13">
      <c r="A11" s="193" t="s">
        <v>36</v>
      </c>
      <c r="B11" s="194" t="s">
        <v>37</v>
      </c>
      <c r="C11" s="194" t="s">
        <v>31</v>
      </c>
      <c r="D11" s="192" t="s">
        <v>26</v>
      </c>
      <c r="E11" s="201">
        <v>0.153</v>
      </c>
      <c r="F11" s="201">
        <v>0</v>
      </c>
      <c r="G11" s="201"/>
      <c r="H11" s="201">
        <v>0</v>
      </c>
      <c r="I11" s="201"/>
      <c r="J11" s="200"/>
      <c r="K11" s="202"/>
      <c r="L11" s="200">
        <f t="shared" ref="L11:L24" si="1">E11+F11+G11-H11-I11</f>
        <v>0.153</v>
      </c>
      <c r="M11" s="179" t="s">
        <v>28</v>
      </c>
    </row>
    <row r="12" s="179" customFormat="1" ht="17.5" customHeight="1" spans="1:13">
      <c r="A12" s="193" t="s">
        <v>38</v>
      </c>
      <c r="B12" s="193" t="s">
        <v>39</v>
      </c>
      <c r="C12" s="193" t="s">
        <v>31</v>
      </c>
      <c r="D12" s="193" t="s">
        <v>26</v>
      </c>
      <c r="E12" s="201">
        <v>1.211</v>
      </c>
      <c r="F12" s="193">
        <v>39.113</v>
      </c>
      <c r="G12" s="193"/>
      <c r="H12" s="193">
        <v>40.324</v>
      </c>
      <c r="I12" s="193"/>
      <c r="J12" s="200">
        <v>11.065</v>
      </c>
      <c r="K12" s="202" t="s">
        <v>35</v>
      </c>
      <c r="L12" s="200">
        <f t="shared" si="1"/>
        <v>0</v>
      </c>
      <c r="M12" s="179" t="s">
        <v>28</v>
      </c>
    </row>
    <row r="13" s="179" customFormat="1" ht="17.5" customHeight="1" spans="1:13">
      <c r="A13" s="193"/>
      <c r="B13" s="193"/>
      <c r="C13" s="193"/>
      <c r="D13" s="193"/>
      <c r="E13" s="201"/>
      <c r="F13" s="193"/>
      <c r="G13" s="193"/>
      <c r="H13" s="193"/>
      <c r="I13" s="193"/>
      <c r="J13" s="200">
        <v>29.259</v>
      </c>
      <c r="K13" s="202" t="s">
        <v>32</v>
      </c>
      <c r="L13" s="200"/>
      <c r="M13" s="179" t="s">
        <v>28</v>
      </c>
    </row>
    <row r="14" s="179" customFormat="1" ht="17.5" customHeight="1" spans="1:13">
      <c r="A14" s="193" t="s">
        <v>40</v>
      </c>
      <c r="B14" s="193" t="s">
        <v>41</v>
      </c>
      <c r="C14" s="193" t="s">
        <v>31</v>
      </c>
      <c r="D14" s="193" t="s">
        <v>26</v>
      </c>
      <c r="E14" s="201">
        <v>1.1435</v>
      </c>
      <c r="F14" s="193">
        <v>27.765</v>
      </c>
      <c r="G14" s="193">
        <v>0.0125</v>
      </c>
      <c r="H14" s="193">
        <v>27.75</v>
      </c>
      <c r="I14" s="193"/>
      <c r="J14" s="200">
        <v>27.75</v>
      </c>
      <c r="K14" s="202" t="s">
        <v>35</v>
      </c>
      <c r="L14" s="200">
        <f t="shared" si="1"/>
        <v>1.171</v>
      </c>
      <c r="M14" s="179" t="s">
        <v>28</v>
      </c>
    </row>
    <row r="15" s="179" customFormat="1" ht="17.5" customHeight="1" spans="1:13">
      <c r="A15" s="193" t="s">
        <v>42</v>
      </c>
      <c r="B15" s="194" t="s">
        <v>43</v>
      </c>
      <c r="C15" s="194" t="s">
        <v>31</v>
      </c>
      <c r="D15" s="192" t="s">
        <v>26</v>
      </c>
      <c r="E15" s="201">
        <v>2.4535</v>
      </c>
      <c r="F15" s="201">
        <v>1.7755</v>
      </c>
      <c r="G15" s="201"/>
      <c r="H15" s="201">
        <v>3.64</v>
      </c>
      <c r="I15" s="201"/>
      <c r="J15" s="200">
        <v>3.64</v>
      </c>
      <c r="K15" s="202" t="s">
        <v>32</v>
      </c>
      <c r="L15" s="200">
        <f t="shared" si="1"/>
        <v>0.589</v>
      </c>
      <c r="M15" s="179" t="s">
        <v>28</v>
      </c>
    </row>
    <row r="16" s="179" customFormat="1" ht="17.5" customHeight="1" spans="1:13">
      <c r="A16" s="194" t="s">
        <v>44</v>
      </c>
      <c r="B16" s="193" t="s">
        <v>45</v>
      </c>
      <c r="C16" s="194" t="s">
        <v>31</v>
      </c>
      <c r="D16" s="192" t="s">
        <v>26</v>
      </c>
      <c r="E16" s="201">
        <v>2.4335</v>
      </c>
      <c r="F16" s="201">
        <v>56.1225</v>
      </c>
      <c r="G16" s="201"/>
      <c r="H16" s="201">
        <v>57.4475</v>
      </c>
      <c r="I16" s="201"/>
      <c r="J16" s="200">
        <v>57.4475</v>
      </c>
      <c r="K16" s="202" t="s">
        <v>32</v>
      </c>
      <c r="L16" s="200">
        <f t="shared" si="1"/>
        <v>1.10850000000001</v>
      </c>
      <c r="M16" s="179" t="s">
        <v>28</v>
      </c>
    </row>
    <row r="17" s="179" customFormat="1" ht="17.5" customHeight="1" spans="1:13">
      <c r="A17" s="194" t="s">
        <v>46</v>
      </c>
      <c r="B17" s="194" t="s">
        <v>47</v>
      </c>
      <c r="C17" s="194" t="s">
        <v>31</v>
      </c>
      <c r="D17" s="192" t="s">
        <v>26</v>
      </c>
      <c r="E17" s="201">
        <v>0.0689999999999999</v>
      </c>
      <c r="F17" s="201">
        <v>1.8265</v>
      </c>
      <c r="G17" s="201"/>
      <c r="H17" s="201">
        <v>1.8615</v>
      </c>
      <c r="I17" s="201"/>
      <c r="J17" s="200">
        <v>1.8615</v>
      </c>
      <c r="K17" s="202" t="s">
        <v>32</v>
      </c>
      <c r="L17" s="200">
        <f t="shared" si="1"/>
        <v>0.034</v>
      </c>
      <c r="M17" s="179" t="s">
        <v>28</v>
      </c>
    </row>
    <row r="18" s="179" customFormat="1" ht="17.5" customHeight="1" spans="1:13">
      <c r="A18" s="193" t="s">
        <v>48</v>
      </c>
      <c r="B18" s="194" t="s">
        <v>49</v>
      </c>
      <c r="C18" s="194" t="s">
        <v>31</v>
      </c>
      <c r="D18" s="192" t="s">
        <v>26</v>
      </c>
      <c r="E18" s="201">
        <v>1.368</v>
      </c>
      <c r="F18" s="201">
        <v>0.365</v>
      </c>
      <c r="G18" s="201"/>
      <c r="H18" s="201">
        <v>0.24</v>
      </c>
      <c r="I18" s="201"/>
      <c r="J18" s="200">
        <v>0.24</v>
      </c>
      <c r="K18" s="202" t="s">
        <v>35</v>
      </c>
      <c r="L18" s="200">
        <f t="shared" si="1"/>
        <v>1.493</v>
      </c>
      <c r="M18" s="179" t="s">
        <v>28</v>
      </c>
    </row>
    <row r="19" s="179" customFormat="1" ht="17.5" customHeight="1" spans="1:13">
      <c r="A19" s="193" t="s">
        <v>50</v>
      </c>
      <c r="B19" s="194" t="s">
        <v>51</v>
      </c>
      <c r="C19" s="194" t="s">
        <v>31</v>
      </c>
      <c r="D19" s="192" t="s">
        <v>26</v>
      </c>
      <c r="E19" s="201">
        <v>0.594</v>
      </c>
      <c r="F19" s="201">
        <v>2.709</v>
      </c>
      <c r="G19" s="201"/>
      <c r="H19" s="201">
        <v>1.72</v>
      </c>
      <c r="I19" s="201"/>
      <c r="J19" s="200">
        <v>1.72</v>
      </c>
      <c r="K19" s="202" t="s">
        <v>35</v>
      </c>
      <c r="L19" s="200">
        <f t="shared" si="1"/>
        <v>1.583</v>
      </c>
      <c r="M19" s="179" t="s">
        <v>28</v>
      </c>
    </row>
    <row r="20" s="179" customFormat="1" ht="17.5" customHeight="1" spans="1:13">
      <c r="A20" s="193" t="s">
        <v>52</v>
      </c>
      <c r="B20" s="194" t="s">
        <v>53</v>
      </c>
      <c r="C20" s="194" t="s">
        <v>31</v>
      </c>
      <c r="D20" s="192" t="s">
        <v>26</v>
      </c>
      <c r="E20" s="201">
        <v>0.249</v>
      </c>
      <c r="F20" s="201">
        <v>0.994</v>
      </c>
      <c r="G20" s="201"/>
      <c r="H20" s="201">
        <v>0.67</v>
      </c>
      <c r="I20" s="201"/>
      <c r="J20" s="200">
        <v>0.67</v>
      </c>
      <c r="K20" s="202" t="s">
        <v>35</v>
      </c>
      <c r="L20" s="200">
        <f t="shared" si="1"/>
        <v>0.573</v>
      </c>
      <c r="M20" s="179" t="s">
        <v>28</v>
      </c>
    </row>
    <row r="21" s="179" customFormat="1" ht="17.5" customHeight="1" spans="1:13">
      <c r="A21" s="193" t="s">
        <v>54</v>
      </c>
      <c r="B21" s="194" t="s">
        <v>55</v>
      </c>
      <c r="C21" s="194" t="s">
        <v>31</v>
      </c>
      <c r="D21" s="192" t="s">
        <v>26</v>
      </c>
      <c r="E21" s="201">
        <v>1.961</v>
      </c>
      <c r="F21" s="193">
        <v>0.318</v>
      </c>
      <c r="G21" s="201"/>
      <c r="H21" s="193">
        <v>0.25</v>
      </c>
      <c r="I21" s="193"/>
      <c r="J21" s="200">
        <v>0.25</v>
      </c>
      <c r="K21" s="202" t="s">
        <v>35</v>
      </c>
      <c r="L21" s="200">
        <f t="shared" si="1"/>
        <v>2.029</v>
      </c>
      <c r="M21" s="179" t="s">
        <v>28</v>
      </c>
    </row>
    <row r="22" s="179" customFormat="1" ht="17.5" customHeight="1" spans="1:12">
      <c r="A22" s="193" t="s">
        <v>56</v>
      </c>
      <c r="B22" s="193" t="s">
        <v>57</v>
      </c>
      <c r="C22" s="193" t="s">
        <v>58</v>
      </c>
      <c r="D22" s="193" t="s">
        <v>18</v>
      </c>
      <c r="E22" s="201">
        <v>1.56999999999959</v>
      </c>
      <c r="F22" s="193">
        <v>883.1475</v>
      </c>
      <c r="G22" s="201"/>
      <c r="H22" s="201">
        <v>878.87</v>
      </c>
      <c r="I22" s="201">
        <v>1.958</v>
      </c>
      <c r="J22" s="200">
        <v>878.87</v>
      </c>
      <c r="K22" s="202" t="s">
        <v>59</v>
      </c>
      <c r="L22" s="200">
        <f t="shared" si="1"/>
        <v>3.88949999999963</v>
      </c>
    </row>
    <row r="23" s="179" customFormat="1" ht="17.5" customHeight="1" spans="1:12">
      <c r="A23" s="193" t="s">
        <v>60</v>
      </c>
      <c r="B23" s="193" t="s">
        <v>61</v>
      </c>
      <c r="C23" s="193" t="s">
        <v>62</v>
      </c>
      <c r="D23" s="193" t="s">
        <v>18</v>
      </c>
      <c r="E23" s="201">
        <v>21.947</v>
      </c>
      <c r="F23" s="193">
        <v>165.211</v>
      </c>
      <c r="G23" s="193">
        <v>0.462</v>
      </c>
      <c r="H23" s="193">
        <v>172.73</v>
      </c>
      <c r="I23" s="193"/>
      <c r="J23" s="200">
        <v>172.73</v>
      </c>
      <c r="K23" s="202" t="s">
        <v>63</v>
      </c>
      <c r="L23" s="200">
        <f t="shared" si="1"/>
        <v>14.89</v>
      </c>
    </row>
    <row r="24" s="179" customFormat="1" ht="17.5" customHeight="1" spans="1:12">
      <c r="A24" s="193" t="s">
        <v>64</v>
      </c>
      <c r="B24" s="193" t="s">
        <v>65</v>
      </c>
      <c r="C24" s="193" t="s">
        <v>62</v>
      </c>
      <c r="D24" s="193" t="s">
        <v>18</v>
      </c>
      <c r="E24" s="201">
        <v>125.6395</v>
      </c>
      <c r="F24" s="193">
        <v>500.7035</v>
      </c>
      <c r="G24" s="193"/>
      <c r="H24" s="193">
        <v>597.95</v>
      </c>
      <c r="I24" s="193"/>
      <c r="J24" s="200">
        <v>349.42</v>
      </c>
      <c r="K24" s="202" t="s">
        <v>66</v>
      </c>
      <c r="L24" s="200">
        <f t="shared" si="1"/>
        <v>28.393</v>
      </c>
    </row>
    <row r="25" s="179" customFormat="1" ht="17.5" customHeight="1" spans="1:12">
      <c r="A25" s="193"/>
      <c r="B25" s="193"/>
      <c r="C25" s="193"/>
      <c r="D25" s="193"/>
      <c r="E25" s="201"/>
      <c r="F25" s="193"/>
      <c r="G25" s="193"/>
      <c r="H25" s="193"/>
      <c r="I25" s="193"/>
      <c r="J25" s="200">
        <v>104.49</v>
      </c>
      <c r="K25" s="202" t="s">
        <v>67</v>
      </c>
      <c r="L25" s="200"/>
    </row>
    <row r="26" s="179" customFormat="1" ht="17.5" customHeight="1" spans="1:12">
      <c r="A26" s="193"/>
      <c r="B26" s="193"/>
      <c r="C26" s="193"/>
      <c r="D26" s="193"/>
      <c r="E26" s="201"/>
      <c r="F26" s="193"/>
      <c r="G26" s="193"/>
      <c r="H26" s="193"/>
      <c r="I26" s="193"/>
      <c r="J26" s="200">
        <v>32.35</v>
      </c>
      <c r="K26" s="202" t="s">
        <v>68</v>
      </c>
      <c r="L26" s="200"/>
    </row>
    <row r="27" s="179" customFormat="1" ht="17.5" customHeight="1" spans="1:12">
      <c r="A27" s="193"/>
      <c r="B27" s="193"/>
      <c r="C27" s="193"/>
      <c r="D27" s="193"/>
      <c r="E27" s="201"/>
      <c r="F27" s="193"/>
      <c r="G27" s="193"/>
      <c r="H27" s="193"/>
      <c r="I27" s="193"/>
      <c r="J27" s="200">
        <v>111.69</v>
      </c>
      <c r="K27" s="202" t="s">
        <v>63</v>
      </c>
      <c r="L27" s="200"/>
    </row>
    <row r="28" s="179" customFormat="1" ht="17.5" customHeight="1" spans="1:12">
      <c r="A28" s="193" t="s">
        <v>69</v>
      </c>
      <c r="B28" s="193" t="s">
        <v>70</v>
      </c>
      <c r="C28" s="193" t="s">
        <v>62</v>
      </c>
      <c r="D28" s="193" t="s">
        <v>18</v>
      </c>
      <c r="E28" s="201">
        <v>563.9635</v>
      </c>
      <c r="F28" s="193">
        <v>1029.69</v>
      </c>
      <c r="G28" s="193">
        <v>0.57</v>
      </c>
      <c r="H28" s="193">
        <v>1547.23</v>
      </c>
      <c r="I28" s="193"/>
      <c r="J28" s="200">
        <v>60.72</v>
      </c>
      <c r="K28" s="202" t="s">
        <v>66</v>
      </c>
      <c r="L28" s="200">
        <f>E28+F28+G28-H28-I28</f>
        <v>46.9934999999998</v>
      </c>
    </row>
    <row r="29" s="179" customFormat="1" ht="17.5" customHeight="1" spans="1:12">
      <c r="A29" s="193"/>
      <c r="B29" s="193"/>
      <c r="C29" s="193"/>
      <c r="D29" s="193"/>
      <c r="E29" s="201"/>
      <c r="F29" s="193"/>
      <c r="G29" s="193"/>
      <c r="H29" s="193"/>
      <c r="I29" s="193"/>
      <c r="J29" s="200">
        <v>32.41</v>
      </c>
      <c r="K29" s="202" t="s">
        <v>71</v>
      </c>
      <c r="L29" s="200"/>
    </row>
    <row r="30" s="179" customFormat="1" ht="17.5" customHeight="1" spans="1:12">
      <c r="A30" s="193"/>
      <c r="B30" s="193"/>
      <c r="C30" s="193"/>
      <c r="D30" s="193"/>
      <c r="E30" s="201"/>
      <c r="F30" s="193"/>
      <c r="G30" s="193"/>
      <c r="H30" s="193"/>
      <c r="I30" s="193"/>
      <c r="J30" s="200">
        <v>71.64</v>
      </c>
      <c r="K30" s="202" t="s">
        <v>72</v>
      </c>
      <c r="L30" s="200"/>
    </row>
    <row r="31" s="179" customFormat="1" ht="17.5" customHeight="1" spans="1:12">
      <c r="A31" s="193"/>
      <c r="B31" s="193"/>
      <c r="C31" s="193"/>
      <c r="D31" s="193"/>
      <c r="E31" s="201"/>
      <c r="F31" s="193"/>
      <c r="G31" s="193"/>
      <c r="H31" s="193"/>
      <c r="I31" s="193"/>
      <c r="J31" s="200">
        <v>286.04</v>
      </c>
      <c r="K31" s="202" t="s">
        <v>68</v>
      </c>
      <c r="L31" s="200"/>
    </row>
    <row r="32" s="179" customFormat="1" ht="17.5" customHeight="1" spans="1:12">
      <c r="A32" s="193"/>
      <c r="B32" s="193"/>
      <c r="C32" s="193"/>
      <c r="D32" s="193"/>
      <c r="E32" s="201"/>
      <c r="F32" s="193"/>
      <c r="G32" s="193"/>
      <c r="H32" s="193"/>
      <c r="I32" s="193"/>
      <c r="J32" s="200">
        <v>995.71</v>
      </c>
      <c r="K32" s="202" t="s">
        <v>63</v>
      </c>
      <c r="L32" s="200"/>
    </row>
    <row r="33" s="179" customFormat="1" ht="17.5" customHeight="1" spans="1:12">
      <c r="A33" s="193"/>
      <c r="B33" s="193"/>
      <c r="C33" s="193"/>
      <c r="D33" s="193"/>
      <c r="E33" s="201"/>
      <c r="F33" s="193"/>
      <c r="G33" s="193"/>
      <c r="H33" s="193"/>
      <c r="I33" s="193"/>
      <c r="J33" s="200">
        <v>100.71</v>
      </c>
      <c r="K33" s="202" t="s">
        <v>73</v>
      </c>
      <c r="L33" s="200"/>
    </row>
    <row r="34" s="179" customFormat="1" ht="17.5" customHeight="1" spans="1:12">
      <c r="A34" s="193" t="s">
        <v>74</v>
      </c>
      <c r="B34" s="193" t="s">
        <v>75</v>
      </c>
      <c r="C34" s="193" t="s">
        <v>76</v>
      </c>
      <c r="D34" s="193" t="s">
        <v>18</v>
      </c>
      <c r="E34" s="201">
        <v>47.006</v>
      </c>
      <c r="F34" s="193">
        <v>223.0135</v>
      </c>
      <c r="G34" s="193"/>
      <c r="H34" s="193">
        <v>235.57</v>
      </c>
      <c r="I34" s="193"/>
      <c r="J34" s="200">
        <v>86.64</v>
      </c>
      <c r="K34" s="202" t="s">
        <v>77</v>
      </c>
      <c r="L34" s="200">
        <f>E34+F34+G34-H34-I34</f>
        <v>34.4495</v>
      </c>
    </row>
    <row r="35" s="179" customFormat="1" ht="17.5" customHeight="1" spans="1:12">
      <c r="A35" s="193"/>
      <c r="B35" s="193"/>
      <c r="C35" s="193"/>
      <c r="D35" s="193"/>
      <c r="E35" s="201"/>
      <c r="F35" s="193"/>
      <c r="G35" s="193"/>
      <c r="H35" s="193"/>
      <c r="I35" s="193"/>
      <c r="J35" s="200">
        <v>33.41</v>
      </c>
      <c r="K35" s="202" t="s">
        <v>66</v>
      </c>
      <c r="L35" s="200"/>
    </row>
    <row r="36" s="179" customFormat="1" ht="17.5" customHeight="1" spans="1:12">
      <c r="A36" s="193"/>
      <c r="B36" s="193"/>
      <c r="C36" s="193"/>
      <c r="D36" s="193"/>
      <c r="E36" s="201"/>
      <c r="F36" s="193"/>
      <c r="G36" s="193"/>
      <c r="H36" s="193"/>
      <c r="I36" s="193"/>
      <c r="J36" s="200">
        <v>47.04</v>
      </c>
      <c r="K36" s="202" t="s">
        <v>68</v>
      </c>
      <c r="L36" s="200"/>
    </row>
    <row r="37" s="179" customFormat="1" ht="17.5" customHeight="1" spans="1:12">
      <c r="A37" s="193"/>
      <c r="B37" s="193"/>
      <c r="C37" s="193"/>
      <c r="D37" s="193"/>
      <c r="E37" s="201"/>
      <c r="F37" s="193"/>
      <c r="G37" s="193"/>
      <c r="H37" s="193"/>
      <c r="I37" s="193"/>
      <c r="J37" s="200">
        <v>68.48</v>
      </c>
      <c r="K37" s="202" t="s">
        <v>73</v>
      </c>
      <c r="L37" s="200"/>
    </row>
    <row r="38" s="179" customFormat="1" ht="17.5" customHeight="1" spans="1:12">
      <c r="A38" s="193" t="s">
        <v>78</v>
      </c>
      <c r="B38" s="193" t="s">
        <v>79</v>
      </c>
      <c r="C38" s="193" t="s">
        <v>76</v>
      </c>
      <c r="D38" s="193" t="s">
        <v>18</v>
      </c>
      <c r="E38" s="201">
        <v>46.167</v>
      </c>
      <c r="F38" s="193">
        <v>169.336</v>
      </c>
      <c r="G38" s="193"/>
      <c r="H38" s="193">
        <v>193.5</v>
      </c>
      <c r="I38" s="193"/>
      <c r="J38" s="200">
        <v>38.78</v>
      </c>
      <c r="K38" s="202" t="s">
        <v>77</v>
      </c>
      <c r="L38" s="200">
        <f>E38+F38+G38-H38-I38</f>
        <v>22.003</v>
      </c>
    </row>
    <row r="39" s="179" customFormat="1" ht="17.5" customHeight="1" spans="1:12">
      <c r="A39" s="193"/>
      <c r="B39" s="193"/>
      <c r="C39" s="193"/>
      <c r="D39" s="193"/>
      <c r="E39" s="201"/>
      <c r="F39" s="193"/>
      <c r="G39" s="193"/>
      <c r="H39" s="193"/>
      <c r="I39" s="193"/>
      <c r="J39" s="200">
        <v>75.57</v>
      </c>
      <c r="K39" s="202" t="s">
        <v>68</v>
      </c>
      <c r="L39" s="200"/>
    </row>
    <row r="40" s="179" customFormat="1" ht="17.5" customHeight="1" spans="1:12">
      <c r="A40" s="193"/>
      <c r="B40" s="193"/>
      <c r="C40" s="193"/>
      <c r="D40" s="193"/>
      <c r="E40" s="201"/>
      <c r="F40" s="193"/>
      <c r="G40" s="193"/>
      <c r="H40" s="193"/>
      <c r="I40" s="193"/>
      <c r="J40" s="200">
        <v>79.15</v>
      </c>
      <c r="K40" s="202" t="s">
        <v>73</v>
      </c>
      <c r="L40" s="200"/>
    </row>
    <row r="41" s="179" customFormat="1" ht="17.5" customHeight="1" spans="1:12">
      <c r="A41" s="193" t="s">
        <v>80</v>
      </c>
      <c r="B41" s="193" t="s">
        <v>81</v>
      </c>
      <c r="C41" s="193" t="s">
        <v>76</v>
      </c>
      <c r="D41" s="193" t="s">
        <v>18</v>
      </c>
      <c r="E41" s="201">
        <v>107.4725</v>
      </c>
      <c r="F41" s="193">
        <v>220.328</v>
      </c>
      <c r="G41" s="193"/>
      <c r="H41" s="193">
        <v>310.56</v>
      </c>
      <c r="I41" s="193"/>
      <c r="J41" s="200">
        <v>149.46</v>
      </c>
      <c r="K41" s="202" t="s">
        <v>77</v>
      </c>
      <c r="L41" s="200">
        <f>E41+F41+G41-H41-I41</f>
        <v>17.2405</v>
      </c>
    </row>
    <row r="42" s="179" customFormat="1" ht="17.5" customHeight="1" spans="1:12">
      <c r="A42" s="193"/>
      <c r="B42" s="193"/>
      <c r="C42" s="193"/>
      <c r="D42" s="193"/>
      <c r="E42" s="201"/>
      <c r="F42" s="193"/>
      <c r="G42" s="193"/>
      <c r="H42" s="193"/>
      <c r="I42" s="193"/>
      <c r="J42" s="200">
        <v>34.16</v>
      </c>
      <c r="K42" s="202" t="s">
        <v>82</v>
      </c>
      <c r="L42" s="200"/>
    </row>
    <row r="43" s="179" customFormat="1" ht="17.5" customHeight="1" spans="1:12">
      <c r="A43" s="193"/>
      <c r="B43" s="193"/>
      <c r="C43" s="193"/>
      <c r="D43" s="193"/>
      <c r="E43" s="201"/>
      <c r="F43" s="193"/>
      <c r="G43" s="193"/>
      <c r="H43" s="193"/>
      <c r="I43" s="193"/>
      <c r="J43" s="200">
        <v>61.25</v>
      </c>
      <c r="K43" s="202" t="s">
        <v>68</v>
      </c>
      <c r="L43" s="200"/>
    </row>
    <row r="44" s="179" customFormat="1" ht="17.5" customHeight="1" spans="1:12">
      <c r="A44" s="193"/>
      <c r="B44" s="193"/>
      <c r="C44" s="193"/>
      <c r="D44" s="193"/>
      <c r="E44" s="201"/>
      <c r="F44" s="193"/>
      <c r="G44" s="193"/>
      <c r="H44" s="193"/>
      <c r="I44" s="193"/>
      <c r="J44" s="200">
        <v>33.03</v>
      </c>
      <c r="K44" s="202" t="s">
        <v>63</v>
      </c>
      <c r="L44" s="200"/>
    </row>
    <row r="45" s="179" customFormat="1" ht="17.5" customHeight="1" spans="1:12">
      <c r="A45" s="193"/>
      <c r="B45" s="193"/>
      <c r="C45" s="193"/>
      <c r="D45" s="193"/>
      <c r="E45" s="201"/>
      <c r="F45" s="193"/>
      <c r="G45" s="193"/>
      <c r="H45" s="193"/>
      <c r="I45" s="193"/>
      <c r="J45" s="200">
        <v>32.66</v>
      </c>
      <c r="K45" s="202" t="s">
        <v>73</v>
      </c>
      <c r="L45" s="200"/>
    </row>
    <row r="46" s="179" customFormat="1" ht="17.5" customHeight="1" spans="1:12">
      <c r="A46" s="193" t="s">
        <v>83</v>
      </c>
      <c r="B46" s="193" t="s">
        <v>84</v>
      </c>
      <c r="C46" s="193" t="s">
        <v>76</v>
      </c>
      <c r="D46" s="195" t="s">
        <v>18</v>
      </c>
      <c r="E46" s="201">
        <v>0.6525</v>
      </c>
      <c r="F46" s="201">
        <v>1.3515</v>
      </c>
      <c r="G46" s="201"/>
      <c r="H46" s="201">
        <v>0</v>
      </c>
      <c r="I46" s="193"/>
      <c r="J46" s="200"/>
      <c r="K46" s="202"/>
      <c r="L46" s="200">
        <f t="shared" ref="L46:L53" si="2">E46+F46+G46-H46-I46</f>
        <v>2.004</v>
      </c>
    </row>
    <row r="47" s="179" customFormat="1" ht="17.5" customHeight="1" spans="1:12">
      <c r="A47" s="194" t="s">
        <v>85</v>
      </c>
      <c r="B47" s="194" t="s">
        <v>86</v>
      </c>
      <c r="C47" s="193" t="s">
        <v>87</v>
      </c>
      <c r="D47" s="195" t="s">
        <v>18</v>
      </c>
      <c r="E47" s="201">
        <v>39.4175</v>
      </c>
      <c r="F47" s="201">
        <v>27.665</v>
      </c>
      <c r="G47" s="201"/>
      <c r="H47" s="201">
        <v>0</v>
      </c>
      <c r="I47" s="193"/>
      <c r="J47" s="200"/>
      <c r="K47" s="202"/>
      <c r="L47" s="200">
        <f t="shared" si="2"/>
        <v>67.0825</v>
      </c>
    </row>
    <row r="48" s="179" customFormat="1" ht="17.5" customHeight="1" spans="1:12">
      <c r="A48" s="194" t="s">
        <v>88</v>
      </c>
      <c r="B48" s="194" t="s">
        <v>89</v>
      </c>
      <c r="C48" s="194" t="s">
        <v>90</v>
      </c>
      <c r="D48" s="194" t="s">
        <v>18</v>
      </c>
      <c r="E48" s="195">
        <v>0.0425</v>
      </c>
      <c r="F48" s="194">
        <v>0.169</v>
      </c>
      <c r="G48" s="201"/>
      <c r="H48" s="201">
        <v>0.208</v>
      </c>
      <c r="I48" s="193"/>
      <c r="J48" s="200">
        <v>0.208</v>
      </c>
      <c r="K48" s="202" t="s">
        <v>63</v>
      </c>
      <c r="L48" s="200">
        <f t="shared" si="2"/>
        <v>0.00350000000000003</v>
      </c>
    </row>
    <row r="49" s="179" customFormat="1" ht="17.5" customHeight="1" spans="1:13">
      <c r="A49" s="194" t="s">
        <v>91</v>
      </c>
      <c r="B49" s="194" t="s">
        <v>92</v>
      </c>
      <c r="C49" s="193" t="s">
        <v>93</v>
      </c>
      <c r="D49" s="192" t="s">
        <v>26</v>
      </c>
      <c r="E49" s="201">
        <v>0.059</v>
      </c>
      <c r="F49" s="201">
        <v>0.0315</v>
      </c>
      <c r="G49" s="201"/>
      <c r="H49" s="201">
        <v>0.086</v>
      </c>
      <c r="I49" s="193"/>
      <c r="J49" s="200">
        <v>0.086</v>
      </c>
      <c r="K49" s="202" t="s">
        <v>94</v>
      </c>
      <c r="L49" s="200">
        <f t="shared" si="2"/>
        <v>0.0045</v>
      </c>
      <c r="M49" s="179" t="s">
        <v>28</v>
      </c>
    </row>
    <row r="50" s="179" customFormat="1" ht="17.5" customHeight="1" spans="1:12">
      <c r="A50" s="193" t="s">
        <v>95</v>
      </c>
      <c r="B50" s="193" t="s">
        <v>96</v>
      </c>
      <c r="C50" s="193" t="s">
        <v>87</v>
      </c>
      <c r="D50" s="195" t="s">
        <v>18</v>
      </c>
      <c r="E50" s="201">
        <v>4.48050000000001</v>
      </c>
      <c r="F50" s="201">
        <v>9.373</v>
      </c>
      <c r="G50" s="201">
        <v>0.58</v>
      </c>
      <c r="H50" s="201">
        <v>0</v>
      </c>
      <c r="I50" s="193"/>
      <c r="J50" s="195"/>
      <c r="K50" s="202"/>
      <c r="L50" s="200">
        <f t="shared" si="2"/>
        <v>14.4335</v>
      </c>
    </row>
    <row r="51" s="179" customFormat="1" ht="17.5" customHeight="1" spans="1:12">
      <c r="A51" s="193" t="s">
        <v>97</v>
      </c>
      <c r="B51" s="193" t="s">
        <v>98</v>
      </c>
      <c r="C51" s="193" t="s">
        <v>90</v>
      </c>
      <c r="D51" s="195" t="s">
        <v>18</v>
      </c>
      <c r="E51" s="201">
        <v>0.646000000000001</v>
      </c>
      <c r="F51" s="201">
        <v>0.4945</v>
      </c>
      <c r="G51" s="201"/>
      <c r="H51" s="201">
        <v>0.43</v>
      </c>
      <c r="I51" s="193"/>
      <c r="J51" s="195">
        <v>0.43</v>
      </c>
      <c r="K51" s="202" t="s">
        <v>63</v>
      </c>
      <c r="L51" s="200">
        <f t="shared" si="2"/>
        <v>0.710500000000001</v>
      </c>
    </row>
    <row r="52" s="179" customFormat="1" ht="17.5" customHeight="1" spans="1:13">
      <c r="A52" s="193" t="s">
        <v>99</v>
      </c>
      <c r="B52" s="193" t="s">
        <v>100</v>
      </c>
      <c r="C52" s="193" t="s">
        <v>93</v>
      </c>
      <c r="D52" s="192" t="s">
        <v>26</v>
      </c>
      <c r="E52" s="201">
        <v>1.8175</v>
      </c>
      <c r="F52" s="201">
        <v>0.2625</v>
      </c>
      <c r="G52" s="201"/>
      <c r="H52" s="201">
        <v>2.0125</v>
      </c>
      <c r="I52" s="193"/>
      <c r="J52" s="195">
        <v>2.0125</v>
      </c>
      <c r="K52" s="202" t="s">
        <v>94</v>
      </c>
      <c r="L52" s="200">
        <f t="shared" si="2"/>
        <v>0.0674999999999999</v>
      </c>
      <c r="M52" s="179" t="s">
        <v>28</v>
      </c>
    </row>
    <row r="53" s="179" customFormat="1" ht="17.5" customHeight="1" spans="1:12">
      <c r="A53" s="193" t="s">
        <v>101</v>
      </c>
      <c r="B53" s="193" t="s">
        <v>102</v>
      </c>
      <c r="C53" s="193" t="s">
        <v>103</v>
      </c>
      <c r="D53" s="193" t="s">
        <v>18</v>
      </c>
      <c r="E53" s="201">
        <v>127.5515</v>
      </c>
      <c r="F53" s="193">
        <v>315.3315</v>
      </c>
      <c r="G53" s="193"/>
      <c r="H53" s="193">
        <v>424.54</v>
      </c>
      <c r="I53" s="193"/>
      <c r="J53" s="201">
        <v>192.6</v>
      </c>
      <c r="K53" s="202" t="s">
        <v>104</v>
      </c>
      <c r="L53" s="200">
        <f t="shared" si="2"/>
        <v>18.343</v>
      </c>
    </row>
    <row r="54" s="179" customFormat="1" ht="17.5" customHeight="1" spans="1:12">
      <c r="A54" s="193"/>
      <c r="B54" s="193"/>
      <c r="C54" s="193"/>
      <c r="D54" s="193"/>
      <c r="E54" s="201"/>
      <c r="F54" s="193"/>
      <c r="G54" s="193"/>
      <c r="H54" s="193"/>
      <c r="I54" s="193"/>
      <c r="J54" s="201">
        <v>144.01</v>
      </c>
      <c r="K54" s="202" t="s">
        <v>72</v>
      </c>
      <c r="L54" s="200"/>
    </row>
    <row r="55" s="179" customFormat="1" ht="17.5" customHeight="1" spans="1:12">
      <c r="A55" s="193"/>
      <c r="B55" s="193"/>
      <c r="C55" s="193"/>
      <c r="D55" s="193"/>
      <c r="E55" s="201"/>
      <c r="F55" s="193"/>
      <c r="G55" s="193"/>
      <c r="H55" s="193"/>
      <c r="I55" s="193"/>
      <c r="J55" s="201">
        <v>28.8</v>
      </c>
      <c r="K55" s="202" t="s">
        <v>68</v>
      </c>
      <c r="L55" s="200"/>
    </row>
    <row r="56" s="179" customFormat="1" ht="17.5" customHeight="1" spans="1:12">
      <c r="A56" s="193"/>
      <c r="B56" s="193"/>
      <c r="C56" s="193"/>
      <c r="D56" s="193"/>
      <c r="E56" s="201"/>
      <c r="F56" s="193"/>
      <c r="G56" s="193"/>
      <c r="H56" s="193"/>
      <c r="I56" s="193"/>
      <c r="J56" s="201">
        <v>59.13</v>
      </c>
      <c r="K56" s="202" t="s">
        <v>63</v>
      </c>
      <c r="L56" s="200"/>
    </row>
    <row r="57" s="179" customFormat="1" ht="17.5" customHeight="1" spans="1:12">
      <c r="A57" s="193" t="s">
        <v>105</v>
      </c>
      <c r="B57" s="193" t="s">
        <v>106</v>
      </c>
      <c r="C57" s="193" t="s">
        <v>107</v>
      </c>
      <c r="D57" s="193" t="s">
        <v>18</v>
      </c>
      <c r="E57" s="201">
        <v>54.0255</v>
      </c>
      <c r="F57" s="193">
        <v>157.909</v>
      </c>
      <c r="G57" s="193">
        <v>0.74</v>
      </c>
      <c r="H57" s="193">
        <v>207</v>
      </c>
      <c r="I57" s="193"/>
      <c r="J57" s="201">
        <v>80.31</v>
      </c>
      <c r="K57" s="202" t="s">
        <v>104</v>
      </c>
      <c r="L57" s="200">
        <f>E57+F57+G57-H57-I57</f>
        <v>5.67449999999999</v>
      </c>
    </row>
    <row r="58" s="179" customFormat="1" ht="17.5" customHeight="1" spans="1:12">
      <c r="A58" s="193"/>
      <c r="B58" s="193"/>
      <c r="C58" s="193"/>
      <c r="D58" s="193"/>
      <c r="E58" s="201"/>
      <c r="F58" s="193"/>
      <c r="G58" s="193"/>
      <c r="H58" s="193"/>
      <c r="I58" s="193"/>
      <c r="J58" s="201">
        <v>53.6</v>
      </c>
      <c r="K58" s="202" t="s">
        <v>72</v>
      </c>
      <c r="L58" s="200"/>
    </row>
    <row r="59" s="179" customFormat="1" ht="17.5" customHeight="1" spans="1:12">
      <c r="A59" s="193"/>
      <c r="B59" s="193"/>
      <c r="C59" s="193"/>
      <c r="D59" s="193"/>
      <c r="E59" s="201"/>
      <c r="F59" s="193"/>
      <c r="G59" s="193"/>
      <c r="H59" s="193"/>
      <c r="I59" s="193"/>
      <c r="J59" s="201">
        <v>46.7</v>
      </c>
      <c r="K59" s="202" t="s">
        <v>82</v>
      </c>
      <c r="L59" s="200"/>
    </row>
    <row r="60" s="179" customFormat="1" ht="17.5" customHeight="1" spans="1:12">
      <c r="A60" s="193"/>
      <c r="B60" s="193"/>
      <c r="C60" s="193"/>
      <c r="D60" s="193"/>
      <c r="E60" s="201"/>
      <c r="F60" s="193"/>
      <c r="G60" s="193"/>
      <c r="H60" s="193"/>
      <c r="I60" s="193"/>
      <c r="J60" s="201">
        <v>26.39</v>
      </c>
      <c r="K60" s="202" t="s">
        <v>68</v>
      </c>
      <c r="L60" s="200"/>
    </row>
    <row r="61" s="179" customFormat="1" ht="17.5" customHeight="1" spans="1:12">
      <c r="A61" s="193"/>
      <c r="B61" s="193"/>
      <c r="C61" s="193"/>
      <c r="D61" s="193"/>
      <c r="E61" s="201"/>
      <c r="F61" s="193"/>
      <c r="G61" s="193"/>
      <c r="H61" s="193"/>
      <c r="I61" s="193"/>
      <c r="J61" s="201"/>
      <c r="K61" s="202"/>
      <c r="L61" s="200"/>
    </row>
    <row r="62" s="179" customFormat="1" ht="17.5" customHeight="1" spans="1:12">
      <c r="A62" s="195" t="s">
        <v>108</v>
      </c>
      <c r="B62" s="193"/>
      <c r="C62" s="193"/>
      <c r="D62" s="193"/>
      <c r="E62" s="201"/>
      <c r="F62" s="201"/>
      <c r="G62" s="201"/>
      <c r="H62" s="201"/>
      <c r="I62" s="201"/>
      <c r="J62" s="201"/>
      <c r="K62" s="193"/>
      <c r="L62" s="201"/>
    </row>
    <row r="63" s="179" customFormat="1" ht="17.5" customHeight="1" spans="1:13">
      <c r="A63" s="195" t="s">
        <v>109</v>
      </c>
      <c r="B63" s="194" t="s">
        <v>110</v>
      </c>
      <c r="C63" s="194" t="s">
        <v>111</v>
      </c>
      <c r="D63" s="192" t="s">
        <v>26</v>
      </c>
      <c r="E63" s="201">
        <v>0.1395</v>
      </c>
      <c r="F63" s="201">
        <v>0.0795</v>
      </c>
      <c r="G63" s="201"/>
      <c r="H63" s="201">
        <v>0</v>
      </c>
      <c r="I63" s="201"/>
      <c r="J63" s="201"/>
      <c r="K63" s="202"/>
      <c r="L63" s="200">
        <f t="shared" ref="L63:L66" si="3">E63+F63+G63-H63-I63</f>
        <v>0.219</v>
      </c>
      <c r="M63" s="179" t="s">
        <v>28</v>
      </c>
    </row>
    <row r="64" s="179" customFormat="1" ht="17.5" customHeight="1" spans="1:12">
      <c r="A64" s="193" t="s">
        <v>112</v>
      </c>
      <c r="B64" s="194" t="s">
        <v>113</v>
      </c>
      <c r="C64" s="194" t="s">
        <v>114</v>
      </c>
      <c r="D64" s="195" t="s">
        <v>18</v>
      </c>
      <c r="E64" s="201">
        <v>0.0005</v>
      </c>
      <c r="F64" s="201">
        <v>0.001</v>
      </c>
      <c r="G64" s="201">
        <v>0</v>
      </c>
      <c r="H64" s="201">
        <v>0.001</v>
      </c>
      <c r="I64" s="201"/>
      <c r="J64" s="201">
        <v>0.001</v>
      </c>
      <c r="K64" s="202" t="s">
        <v>115</v>
      </c>
      <c r="L64" s="200">
        <f t="shared" si="3"/>
        <v>0.0005</v>
      </c>
    </row>
    <row r="65" s="179" customFormat="1" ht="17.5" customHeight="1" spans="1:12">
      <c r="A65" s="193" t="s">
        <v>116</v>
      </c>
      <c r="B65" s="194" t="s">
        <v>117</v>
      </c>
      <c r="C65" s="194" t="s">
        <v>114</v>
      </c>
      <c r="D65" s="195" t="s">
        <v>18</v>
      </c>
      <c r="E65" s="201">
        <v>4.5265</v>
      </c>
      <c r="F65" s="201">
        <v>13.927</v>
      </c>
      <c r="G65" s="201">
        <v>0</v>
      </c>
      <c r="H65" s="201">
        <v>16.258</v>
      </c>
      <c r="I65" s="201"/>
      <c r="J65" s="201">
        <v>16.258</v>
      </c>
      <c r="K65" s="202" t="s">
        <v>115</v>
      </c>
      <c r="L65" s="200">
        <f t="shared" si="3"/>
        <v>2.1955</v>
      </c>
    </row>
    <row r="66" s="179" customFormat="1" ht="17.5" customHeight="1" spans="1:12">
      <c r="A66" s="193" t="s">
        <v>118</v>
      </c>
      <c r="B66" s="193" t="s">
        <v>119</v>
      </c>
      <c r="C66" s="193" t="s">
        <v>120</v>
      </c>
      <c r="D66" s="193" t="s">
        <v>18</v>
      </c>
      <c r="E66" s="201">
        <v>17.504</v>
      </c>
      <c r="F66" s="193">
        <v>38.336</v>
      </c>
      <c r="G66" s="193"/>
      <c r="H66" s="193">
        <v>54.82</v>
      </c>
      <c r="I66" s="193"/>
      <c r="J66" s="201">
        <v>13.4</v>
      </c>
      <c r="K66" s="202" t="s">
        <v>66</v>
      </c>
      <c r="L66" s="200">
        <f t="shared" si="3"/>
        <v>1.02</v>
      </c>
    </row>
    <row r="67" s="179" customFormat="1" ht="17.5" customHeight="1" spans="1:12">
      <c r="A67" s="193"/>
      <c r="B67" s="193"/>
      <c r="C67" s="193"/>
      <c r="D67" s="193"/>
      <c r="E67" s="201"/>
      <c r="F67" s="193"/>
      <c r="G67" s="193"/>
      <c r="H67" s="193"/>
      <c r="I67" s="193"/>
      <c r="J67" s="201">
        <v>17.55</v>
      </c>
      <c r="K67" s="202" t="s">
        <v>68</v>
      </c>
      <c r="L67" s="200"/>
    </row>
    <row r="68" s="179" customFormat="1" ht="17.5" customHeight="1" spans="1:12">
      <c r="A68" s="193"/>
      <c r="B68" s="193"/>
      <c r="C68" s="193"/>
      <c r="D68" s="193"/>
      <c r="E68" s="201"/>
      <c r="F68" s="193"/>
      <c r="G68" s="193"/>
      <c r="H68" s="193"/>
      <c r="I68" s="193"/>
      <c r="J68" s="201">
        <v>23.87</v>
      </c>
      <c r="K68" s="202" t="s">
        <v>63</v>
      </c>
      <c r="L68" s="200"/>
    </row>
    <row r="69" s="179" customFormat="1" ht="17.5" customHeight="1" spans="1:12">
      <c r="A69" s="193" t="s">
        <v>121</v>
      </c>
      <c r="B69" s="193" t="s">
        <v>122</v>
      </c>
      <c r="C69" s="193" t="s">
        <v>120</v>
      </c>
      <c r="D69" s="193" t="s">
        <v>18</v>
      </c>
      <c r="E69" s="201">
        <v>20.346</v>
      </c>
      <c r="F69" s="193">
        <v>28.7065</v>
      </c>
      <c r="G69" s="193">
        <v>0.21</v>
      </c>
      <c r="H69" s="193">
        <v>46.29</v>
      </c>
      <c r="I69" s="193"/>
      <c r="J69" s="201">
        <v>13.22</v>
      </c>
      <c r="K69" s="202" t="s">
        <v>66</v>
      </c>
      <c r="L69" s="200">
        <f t="shared" ref="L69:L83" si="4">E69+F69+G69-H69-I69</f>
        <v>2.9725</v>
      </c>
    </row>
    <row r="70" s="179" customFormat="1" ht="17.5" customHeight="1" spans="1:12">
      <c r="A70" s="193"/>
      <c r="B70" s="193"/>
      <c r="C70" s="193"/>
      <c r="D70" s="193"/>
      <c r="E70" s="201"/>
      <c r="F70" s="193"/>
      <c r="G70" s="193"/>
      <c r="H70" s="193"/>
      <c r="I70" s="193"/>
      <c r="J70" s="201">
        <v>19.43</v>
      </c>
      <c r="K70" s="202" t="s">
        <v>123</v>
      </c>
      <c r="L70" s="200"/>
    </row>
    <row r="71" s="179" customFormat="1" ht="17.5" customHeight="1" spans="1:12">
      <c r="A71" s="193"/>
      <c r="B71" s="193"/>
      <c r="C71" s="193"/>
      <c r="D71" s="193"/>
      <c r="E71" s="201"/>
      <c r="F71" s="193"/>
      <c r="G71" s="193"/>
      <c r="H71" s="193"/>
      <c r="I71" s="193"/>
      <c r="J71" s="201">
        <v>13.64</v>
      </c>
      <c r="K71" s="202" t="s">
        <v>63</v>
      </c>
      <c r="L71" s="200"/>
    </row>
    <row r="72" s="179" customFormat="1" ht="17.5" customHeight="1" spans="1:12">
      <c r="A72" s="193" t="s">
        <v>124</v>
      </c>
      <c r="B72" s="193" t="s">
        <v>125</v>
      </c>
      <c r="C72" s="193" t="s">
        <v>120</v>
      </c>
      <c r="D72" s="193" t="s">
        <v>18</v>
      </c>
      <c r="E72" s="201">
        <v>2.1385</v>
      </c>
      <c r="F72" s="193">
        <v>4.849</v>
      </c>
      <c r="G72" s="193"/>
      <c r="H72" s="193">
        <v>6</v>
      </c>
      <c r="I72" s="193"/>
      <c r="J72" s="201">
        <v>6</v>
      </c>
      <c r="K72" s="202" t="s">
        <v>63</v>
      </c>
      <c r="L72" s="200">
        <f t="shared" si="4"/>
        <v>0.987500000000001</v>
      </c>
    </row>
    <row r="73" s="179" customFormat="1" ht="17.5" customHeight="1" spans="1:12">
      <c r="A73" s="193" t="s">
        <v>126</v>
      </c>
      <c r="B73" s="193" t="s">
        <v>127</v>
      </c>
      <c r="C73" s="193" t="s">
        <v>120</v>
      </c>
      <c r="D73" s="193" t="s">
        <v>18</v>
      </c>
      <c r="E73" s="201">
        <v>2.771</v>
      </c>
      <c r="F73" s="193">
        <v>2.0465</v>
      </c>
      <c r="G73" s="193"/>
      <c r="H73" s="193">
        <v>4.4</v>
      </c>
      <c r="I73" s="193"/>
      <c r="J73" s="201">
        <v>4.4</v>
      </c>
      <c r="K73" s="201" t="s">
        <v>128</v>
      </c>
      <c r="L73" s="200">
        <f t="shared" si="4"/>
        <v>0.4175</v>
      </c>
    </row>
    <row r="74" s="179" customFormat="1" ht="17.5" customHeight="1" spans="1:12">
      <c r="A74" s="194" t="s">
        <v>129</v>
      </c>
      <c r="B74" s="194" t="s">
        <v>130</v>
      </c>
      <c r="C74" s="194" t="s">
        <v>120</v>
      </c>
      <c r="D74" s="194" t="s">
        <v>18</v>
      </c>
      <c r="E74" s="195">
        <v>0.8095</v>
      </c>
      <c r="F74" s="194">
        <v>2.782</v>
      </c>
      <c r="G74" s="201"/>
      <c r="H74" s="201">
        <v>3.533</v>
      </c>
      <c r="I74" s="193"/>
      <c r="J74" s="201">
        <v>3.533</v>
      </c>
      <c r="K74" s="202" t="s">
        <v>63</v>
      </c>
      <c r="L74" s="200">
        <f t="shared" si="4"/>
        <v>0.0585</v>
      </c>
    </row>
    <row r="75" s="179" customFormat="1" ht="17.5" customHeight="1" spans="1:12">
      <c r="A75" s="194" t="s">
        <v>131</v>
      </c>
      <c r="B75" s="194" t="s">
        <v>132</v>
      </c>
      <c r="C75" s="204" t="s">
        <v>120</v>
      </c>
      <c r="D75" s="195" t="s">
        <v>18</v>
      </c>
      <c r="E75" s="201">
        <v>2.326</v>
      </c>
      <c r="F75" s="201">
        <v>0.6805</v>
      </c>
      <c r="G75" s="193"/>
      <c r="H75" s="193">
        <v>0.43</v>
      </c>
      <c r="I75" s="193"/>
      <c r="J75" s="201">
        <v>0.43</v>
      </c>
      <c r="K75" s="202" t="s">
        <v>63</v>
      </c>
      <c r="L75" s="200">
        <f t="shared" si="4"/>
        <v>2.5765</v>
      </c>
    </row>
    <row r="76" s="179" customFormat="1" ht="17.5" customHeight="1" spans="1:13">
      <c r="A76" s="193" t="s">
        <v>133</v>
      </c>
      <c r="B76" s="193" t="s">
        <v>134</v>
      </c>
      <c r="C76" s="193" t="s">
        <v>135</v>
      </c>
      <c r="D76" s="193" t="s">
        <v>26</v>
      </c>
      <c r="E76" s="201">
        <v>1.3355</v>
      </c>
      <c r="F76" s="193">
        <v>5.842</v>
      </c>
      <c r="G76" s="193">
        <v>0.004</v>
      </c>
      <c r="H76" s="193">
        <v>6.878</v>
      </c>
      <c r="I76" s="193"/>
      <c r="J76" s="201">
        <v>6.878</v>
      </c>
      <c r="K76" s="202" t="s">
        <v>136</v>
      </c>
      <c r="L76" s="200">
        <f t="shared" si="4"/>
        <v>0.303499999999999</v>
      </c>
      <c r="M76" s="179" t="s">
        <v>28</v>
      </c>
    </row>
    <row r="77" s="179" customFormat="1" ht="17.5" customHeight="1" spans="1:13">
      <c r="A77" s="193" t="s">
        <v>137</v>
      </c>
      <c r="B77" s="193" t="s">
        <v>138</v>
      </c>
      <c r="C77" s="193" t="s">
        <v>135</v>
      </c>
      <c r="D77" s="193" t="s">
        <v>26</v>
      </c>
      <c r="E77" s="201">
        <v>4.374</v>
      </c>
      <c r="F77" s="193">
        <v>16.143</v>
      </c>
      <c r="G77" s="193">
        <v>0</v>
      </c>
      <c r="H77" s="193">
        <v>20.4005</v>
      </c>
      <c r="I77" s="193"/>
      <c r="J77" s="201">
        <v>20.4005</v>
      </c>
      <c r="K77" s="202" t="s">
        <v>136</v>
      </c>
      <c r="L77" s="200">
        <f t="shared" si="4"/>
        <v>0.116499999999998</v>
      </c>
      <c r="M77" s="179" t="s">
        <v>28</v>
      </c>
    </row>
    <row r="78" s="179" customFormat="1" ht="17.5" customHeight="1" spans="1:12">
      <c r="A78" s="194" t="s">
        <v>139</v>
      </c>
      <c r="B78" s="194" t="s">
        <v>140</v>
      </c>
      <c r="C78" s="194" t="s">
        <v>141</v>
      </c>
      <c r="D78" s="194" t="s">
        <v>18</v>
      </c>
      <c r="E78" s="195">
        <v>4.4945</v>
      </c>
      <c r="F78" s="194">
        <v>15.521</v>
      </c>
      <c r="G78" s="201"/>
      <c r="H78" s="201">
        <v>19.723</v>
      </c>
      <c r="I78" s="193"/>
      <c r="J78" s="200">
        <v>19.723</v>
      </c>
      <c r="K78" s="202" t="s">
        <v>63</v>
      </c>
      <c r="L78" s="200">
        <f t="shared" si="4"/>
        <v>0.292500000000004</v>
      </c>
    </row>
    <row r="79" s="179" customFormat="1" ht="17.5" customHeight="1" spans="1:12">
      <c r="A79" s="193" t="s">
        <v>142</v>
      </c>
      <c r="B79" s="193" t="s">
        <v>143</v>
      </c>
      <c r="C79" s="193" t="s">
        <v>144</v>
      </c>
      <c r="D79" s="193" t="s">
        <v>18</v>
      </c>
      <c r="E79" s="201">
        <v>5.2845</v>
      </c>
      <c r="F79" s="193">
        <v>17.997</v>
      </c>
      <c r="G79" s="193"/>
      <c r="H79" s="193">
        <v>22.9385</v>
      </c>
      <c r="I79" s="193"/>
      <c r="J79" s="200">
        <v>22.9385</v>
      </c>
      <c r="K79" s="202" t="s">
        <v>63</v>
      </c>
      <c r="L79" s="200">
        <f t="shared" si="4"/>
        <v>0.343</v>
      </c>
    </row>
    <row r="80" s="179" customFormat="1" ht="17.5" customHeight="1" spans="1:12">
      <c r="A80" s="193" t="s">
        <v>145</v>
      </c>
      <c r="B80" s="193" t="s">
        <v>146</v>
      </c>
      <c r="C80" s="193" t="s">
        <v>147</v>
      </c>
      <c r="D80" s="195" t="s">
        <v>18</v>
      </c>
      <c r="E80" s="201">
        <v>0.2635</v>
      </c>
      <c r="F80" s="201">
        <v>0</v>
      </c>
      <c r="G80" s="193"/>
      <c r="H80" s="193">
        <v>0</v>
      </c>
      <c r="I80" s="193"/>
      <c r="J80" s="201"/>
      <c r="K80" s="202"/>
      <c r="L80" s="200">
        <f t="shared" si="4"/>
        <v>0.2635</v>
      </c>
    </row>
    <row r="81" s="179" customFormat="1" ht="17.5" customHeight="1" spans="1:12">
      <c r="A81" s="194" t="s">
        <v>148</v>
      </c>
      <c r="B81" s="194" t="s">
        <v>149</v>
      </c>
      <c r="C81" s="194" t="s">
        <v>147</v>
      </c>
      <c r="D81" s="194" t="s">
        <v>18</v>
      </c>
      <c r="E81" s="201">
        <v>8.705</v>
      </c>
      <c r="F81" s="201">
        <v>26.644</v>
      </c>
      <c r="G81" s="193"/>
      <c r="H81" s="194">
        <v>22.74</v>
      </c>
      <c r="I81" s="193"/>
      <c r="J81" s="201">
        <v>22.74</v>
      </c>
      <c r="K81" s="202" t="s">
        <v>82</v>
      </c>
      <c r="L81" s="200">
        <f t="shared" si="4"/>
        <v>12.609</v>
      </c>
    </row>
    <row r="82" s="179" customFormat="1" ht="17.5" customHeight="1" spans="1:12">
      <c r="A82" s="193" t="s">
        <v>150</v>
      </c>
      <c r="B82" s="194" t="s">
        <v>151</v>
      </c>
      <c r="C82" s="194" t="s">
        <v>120</v>
      </c>
      <c r="D82" s="195" t="s">
        <v>18</v>
      </c>
      <c r="E82" s="201">
        <v>0.55</v>
      </c>
      <c r="F82" s="201">
        <v>0.19</v>
      </c>
      <c r="G82" s="201"/>
      <c r="H82" s="201">
        <v>0</v>
      </c>
      <c r="I82" s="201"/>
      <c r="J82" s="201"/>
      <c r="K82" s="202"/>
      <c r="L82" s="200">
        <f t="shared" si="4"/>
        <v>0.74</v>
      </c>
    </row>
    <row r="83" s="179" customFormat="1" ht="17.5" customHeight="1" spans="1:12">
      <c r="A83" s="193" t="s">
        <v>152</v>
      </c>
      <c r="B83" s="193" t="s">
        <v>153</v>
      </c>
      <c r="C83" s="193" t="s">
        <v>154</v>
      </c>
      <c r="D83" s="193" t="s">
        <v>18</v>
      </c>
      <c r="E83" s="201">
        <v>15.2075</v>
      </c>
      <c r="F83" s="193">
        <v>32.965</v>
      </c>
      <c r="G83" s="193">
        <v>0.1</v>
      </c>
      <c r="H83" s="193">
        <v>44.01</v>
      </c>
      <c r="I83" s="193"/>
      <c r="J83" s="201">
        <v>16.87</v>
      </c>
      <c r="K83" s="202" t="s">
        <v>66</v>
      </c>
      <c r="L83" s="200">
        <f t="shared" si="4"/>
        <v>4.2625</v>
      </c>
    </row>
    <row r="84" s="179" customFormat="1" ht="17.5" customHeight="1" spans="1:12">
      <c r="A84" s="193"/>
      <c r="B84" s="193"/>
      <c r="C84" s="193"/>
      <c r="D84" s="193"/>
      <c r="E84" s="201"/>
      <c r="F84" s="193"/>
      <c r="G84" s="193"/>
      <c r="H84" s="193"/>
      <c r="I84" s="193"/>
      <c r="J84" s="201">
        <v>25.98</v>
      </c>
      <c r="K84" s="202" t="s">
        <v>68</v>
      </c>
      <c r="L84" s="200"/>
    </row>
    <row r="85" s="179" customFormat="1" ht="17.5" customHeight="1" spans="1:12">
      <c r="A85" s="193"/>
      <c r="B85" s="193"/>
      <c r="C85" s="193"/>
      <c r="D85" s="193"/>
      <c r="E85" s="201"/>
      <c r="F85" s="193"/>
      <c r="G85" s="193"/>
      <c r="H85" s="193"/>
      <c r="I85" s="193"/>
      <c r="J85" s="201">
        <v>1.16</v>
      </c>
      <c r="K85" s="202" t="s">
        <v>63</v>
      </c>
      <c r="L85" s="200"/>
    </row>
    <row r="86" s="179" customFormat="1" ht="17.5" customHeight="1" spans="1:12">
      <c r="A86" s="193" t="s">
        <v>155</v>
      </c>
      <c r="B86" s="193" t="s">
        <v>156</v>
      </c>
      <c r="C86" s="193" t="s">
        <v>154</v>
      </c>
      <c r="D86" s="193" t="s">
        <v>18</v>
      </c>
      <c r="E86" s="201">
        <v>16.812</v>
      </c>
      <c r="F86" s="193">
        <v>114.6855</v>
      </c>
      <c r="G86" s="193">
        <v>0.6975</v>
      </c>
      <c r="H86" s="193">
        <v>122.17</v>
      </c>
      <c r="I86" s="193"/>
      <c r="J86" s="201">
        <v>18.78</v>
      </c>
      <c r="K86" s="202" t="s">
        <v>77</v>
      </c>
      <c r="L86" s="200">
        <f t="shared" ref="L86:L92" si="5">E86+F86+G86-H86-I86</f>
        <v>10.025</v>
      </c>
    </row>
    <row r="87" s="179" customFormat="1" ht="17.5" customHeight="1" spans="1:12">
      <c r="A87" s="193"/>
      <c r="B87" s="193"/>
      <c r="C87" s="193"/>
      <c r="D87" s="193"/>
      <c r="E87" s="201"/>
      <c r="F87" s="193"/>
      <c r="G87" s="193"/>
      <c r="H87" s="193"/>
      <c r="I87" s="193"/>
      <c r="J87" s="201">
        <v>15.21</v>
      </c>
      <c r="K87" s="202" t="s">
        <v>66</v>
      </c>
      <c r="L87" s="200"/>
    </row>
    <row r="88" s="179" customFormat="1" ht="17.5" customHeight="1" spans="1:12">
      <c r="A88" s="193"/>
      <c r="B88" s="193"/>
      <c r="C88" s="193"/>
      <c r="D88" s="193"/>
      <c r="E88" s="201"/>
      <c r="F88" s="193"/>
      <c r="G88" s="193"/>
      <c r="H88" s="193"/>
      <c r="I88" s="193"/>
      <c r="J88" s="201">
        <v>88.18</v>
      </c>
      <c r="K88" s="202" t="s">
        <v>63</v>
      </c>
      <c r="L88" s="200"/>
    </row>
    <row r="89" s="179" customFormat="1" ht="17.5" customHeight="1" spans="1:12">
      <c r="A89" s="193" t="s">
        <v>157</v>
      </c>
      <c r="B89" s="193" t="s">
        <v>158</v>
      </c>
      <c r="C89" s="193" t="s">
        <v>154</v>
      </c>
      <c r="D89" s="193" t="s">
        <v>18</v>
      </c>
      <c r="E89" s="201">
        <v>6.7005</v>
      </c>
      <c r="F89" s="193">
        <v>2.865</v>
      </c>
      <c r="G89" s="193"/>
      <c r="H89" s="193">
        <v>9.42</v>
      </c>
      <c r="I89" s="193">
        <v>0.1455</v>
      </c>
      <c r="J89" s="201">
        <v>9.42</v>
      </c>
      <c r="K89" s="202" t="s">
        <v>66</v>
      </c>
      <c r="L89" s="200">
        <f t="shared" si="5"/>
        <v>0</v>
      </c>
    </row>
    <row r="90" s="179" customFormat="1" ht="17.5" customHeight="1" spans="1:12">
      <c r="A90" s="193" t="s">
        <v>159</v>
      </c>
      <c r="B90" s="193" t="s">
        <v>160</v>
      </c>
      <c r="C90" s="193" t="s">
        <v>154</v>
      </c>
      <c r="D90" s="193" t="s">
        <v>18</v>
      </c>
      <c r="E90" s="201">
        <v>7.388</v>
      </c>
      <c r="F90" s="193">
        <v>2.784</v>
      </c>
      <c r="G90" s="193"/>
      <c r="H90" s="193">
        <v>9.62</v>
      </c>
      <c r="I90" s="193">
        <v>0.552</v>
      </c>
      <c r="J90" s="201">
        <v>9.62</v>
      </c>
      <c r="K90" s="202" t="s">
        <v>66</v>
      </c>
      <c r="L90" s="205">
        <f t="shared" si="5"/>
        <v>1.33226762955019e-15</v>
      </c>
    </row>
    <row r="91" s="179" customFormat="1" ht="17.5" customHeight="1" spans="1:12">
      <c r="A91" s="193" t="s">
        <v>161</v>
      </c>
      <c r="B91" s="194" t="s">
        <v>162</v>
      </c>
      <c r="C91" s="194" t="s">
        <v>163</v>
      </c>
      <c r="D91" s="195" t="s">
        <v>18</v>
      </c>
      <c r="E91" s="201">
        <v>1.495</v>
      </c>
      <c r="F91" s="201">
        <v>0</v>
      </c>
      <c r="G91" s="193"/>
      <c r="H91" s="193">
        <v>0</v>
      </c>
      <c r="I91" s="193"/>
      <c r="J91" s="201"/>
      <c r="K91" s="202"/>
      <c r="L91" s="200">
        <f t="shared" si="5"/>
        <v>1.495</v>
      </c>
    </row>
    <row r="92" s="179" customFormat="1" ht="17.5" customHeight="1" spans="1:12">
      <c r="A92" s="193" t="s">
        <v>164</v>
      </c>
      <c r="B92" s="193" t="s">
        <v>165</v>
      </c>
      <c r="C92" s="193" t="s">
        <v>163</v>
      </c>
      <c r="D92" s="193" t="s">
        <v>18</v>
      </c>
      <c r="E92" s="201">
        <v>37.826</v>
      </c>
      <c r="F92" s="193">
        <v>39.6615</v>
      </c>
      <c r="G92" s="193"/>
      <c r="H92" s="193">
        <v>67.61</v>
      </c>
      <c r="I92" s="193"/>
      <c r="J92" s="201">
        <v>28.13</v>
      </c>
      <c r="K92" s="202" t="s">
        <v>68</v>
      </c>
      <c r="L92" s="200">
        <f t="shared" si="5"/>
        <v>9.8775</v>
      </c>
    </row>
    <row r="93" s="179" customFormat="1" ht="17.5" customHeight="1" spans="1:12">
      <c r="A93" s="193"/>
      <c r="B93" s="193"/>
      <c r="C93" s="193"/>
      <c r="D93" s="193"/>
      <c r="E93" s="201"/>
      <c r="F93" s="193"/>
      <c r="G93" s="193"/>
      <c r="H93" s="193"/>
      <c r="I93" s="193"/>
      <c r="J93" s="201">
        <v>15.81</v>
      </c>
      <c r="K93" s="202" t="s">
        <v>63</v>
      </c>
      <c r="L93" s="200"/>
    </row>
    <row r="94" s="179" customFormat="1" ht="17.5" customHeight="1" spans="1:12">
      <c r="A94" s="193"/>
      <c r="B94" s="193"/>
      <c r="C94" s="193"/>
      <c r="D94" s="193"/>
      <c r="E94" s="201"/>
      <c r="F94" s="193"/>
      <c r="G94" s="193"/>
      <c r="H94" s="193"/>
      <c r="I94" s="193"/>
      <c r="J94" s="201">
        <v>23.67</v>
      </c>
      <c r="K94" s="202" t="s">
        <v>73</v>
      </c>
      <c r="L94" s="200"/>
    </row>
    <row r="95" s="179" customFormat="1" ht="17.5" customHeight="1" spans="1:12">
      <c r="A95" s="193" t="s">
        <v>166</v>
      </c>
      <c r="B95" s="193" t="s">
        <v>167</v>
      </c>
      <c r="C95" s="193" t="s">
        <v>168</v>
      </c>
      <c r="D95" s="193" t="s">
        <v>18</v>
      </c>
      <c r="E95" s="201">
        <v>4.1045</v>
      </c>
      <c r="F95" s="193">
        <v>14.0415</v>
      </c>
      <c r="G95" s="193"/>
      <c r="H95" s="193">
        <v>13.45</v>
      </c>
      <c r="I95" s="193">
        <v>0.128</v>
      </c>
      <c r="J95" s="201">
        <v>6.63</v>
      </c>
      <c r="K95" s="202" t="s">
        <v>66</v>
      </c>
      <c r="L95" s="200">
        <f t="shared" ref="L95:L101" si="6">E95+F95+G95-H95-I95</f>
        <v>4.568</v>
      </c>
    </row>
    <row r="96" s="179" customFormat="1" ht="17.5" customHeight="1" spans="1:12">
      <c r="A96" s="193"/>
      <c r="B96" s="193"/>
      <c r="C96" s="193"/>
      <c r="D96" s="193"/>
      <c r="E96" s="201"/>
      <c r="F96" s="193"/>
      <c r="G96" s="193"/>
      <c r="H96" s="193"/>
      <c r="I96" s="193"/>
      <c r="J96" s="201">
        <v>6.82</v>
      </c>
      <c r="K96" s="202" t="s">
        <v>63</v>
      </c>
      <c r="L96" s="200"/>
    </row>
    <row r="97" s="179" customFormat="1" ht="17.5" customHeight="1" spans="1:12">
      <c r="A97" s="193" t="s">
        <v>169</v>
      </c>
      <c r="B97" s="193" t="s">
        <v>170</v>
      </c>
      <c r="C97" s="193" t="s">
        <v>168</v>
      </c>
      <c r="D97" s="193" t="s">
        <v>18</v>
      </c>
      <c r="E97" s="201">
        <v>5.3635</v>
      </c>
      <c r="F97" s="193">
        <v>14.943</v>
      </c>
      <c r="G97" s="193"/>
      <c r="H97" s="193">
        <v>14.76</v>
      </c>
      <c r="I97" s="193"/>
      <c r="J97" s="201">
        <v>11.77</v>
      </c>
      <c r="K97" s="202" t="s">
        <v>66</v>
      </c>
      <c r="L97" s="200">
        <f t="shared" si="6"/>
        <v>5.5465</v>
      </c>
    </row>
    <row r="98" s="179" customFormat="1" ht="17.5" customHeight="1" spans="1:12">
      <c r="A98" s="193"/>
      <c r="B98" s="193"/>
      <c r="C98" s="193"/>
      <c r="D98" s="193"/>
      <c r="E98" s="201"/>
      <c r="F98" s="193"/>
      <c r="G98" s="193"/>
      <c r="H98" s="193"/>
      <c r="I98" s="193"/>
      <c r="J98" s="201">
        <v>2.99</v>
      </c>
      <c r="K98" s="202" t="s">
        <v>63</v>
      </c>
      <c r="L98" s="200"/>
    </row>
    <row r="99" s="179" customFormat="1" ht="17.5" customHeight="1" spans="1:12">
      <c r="A99" s="193" t="s">
        <v>171</v>
      </c>
      <c r="B99" s="193" t="s">
        <v>172</v>
      </c>
      <c r="C99" s="193" t="s">
        <v>173</v>
      </c>
      <c r="D99" s="195" t="s">
        <v>18</v>
      </c>
      <c r="E99" s="201">
        <v>0.895</v>
      </c>
      <c r="F99" s="201">
        <v>0</v>
      </c>
      <c r="G99" s="193"/>
      <c r="H99" s="193">
        <v>0</v>
      </c>
      <c r="I99" s="193"/>
      <c r="J99" s="201"/>
      <c r="K99" s="202"/>
      <c r="L99" s="200">
        <f t="shared" si="6"/>
        <v>0.895</v>
      </c>
    </row>
    <row r="100" s="179" customFormat="1" ht="17.5" customHeight="1" spans="1:12">
      <c r="A100" s="193" t="s">
        <v>174</v>
      </c>
      <c r="B100" s="193" t="s">
        <v>175</v>
      </c>
      <c r="C100" s="193" t="s">
        <v>176</v>
      </c>
      <c r="D100" s="193" t="s">
        <v>18</v>
      </c>
      <c r="E100" s="201">
        <v>2.337</v>
      </c>
      <c r="F100" s="193">
        <v>1.506</v>
      </c>
      <c r="G100" s="193"/>
      <c r="H100" s="193">
        <v>3.53</v>
      </c>
      <c r="I100" s="193"/>
      <c r="J100" s="201">
        <v>3.53</v>
      </c>
      <c r="K100" s="202" t="s">
        <v>68</v>
      </c>
      <c r="L100" s="200">
        <f t="shared" si="6"/>
        <v>0.313</v>
      </c>
    </row>
    <row r="101" s="179" customFormat="1" ht="17.5" customHeight="1" spans="1:12">
      <c r="A101" s="193" t="s">
        <v>177</v>
      </c>
      <c r="B101" s="193" t="s">
        <v>178</v>
      </c>
      <c r="C101" s="193" t="s">
        <v>176</v>
      </c>
      <c r="D101" s="193" t="s">
        <v>18</v>
      </c>
      <c r="E101" s="201">
        <v>10.527</v>
      </c>
      <c r="F101" s="193">
        <v>71.397</v>
      </c>
      <c r="G101" s="193"/>
      <c r="H101" s="193">
        <v>68.66</v>
      </c>
      <c r="I101" s="193"/>
      <c r="J101" s="201">
        <v>10.73</v>
      </c>
      <c r="K101" s="202" t="s">
        <v>71</v>
      </c>
      <c r="L101" s="200">
        <f t="shared" si="6"/>
        <v>13.264</v>
      </c>
    </row>
    <row r="102" s="179" customFormat="1" ht="17.5" customHeight="1" spans="1:12">
      <c r="A102" s="193"/>
      <c r="B102" s="193"/>
      <c r="C102" s="193"/>
      <c r="D102" s="193"/>
      <c r="E102" s="201"/>
      <c r="F102" s="193"/>
      <c r="G102" s="193"/>
      <c r="H102" s="193"/>
      <c r="I102" s="193"/>
      <c r="J102" s="201">
        <v>45.89</v>
      </c>
      <c r="K102" s="202" t="s">
        <v>68</v>
      </c>
      <c r="L102" s="200"/>
    </row>
    <row r="103" s="179" customFormat="1" ht="17.5" customHeight="1" spans="1:12">
      <c r="A103" s="193"/>
      <c r="B103" s="193"/>
      <c r="C103" s="193"/>
      <c r="D103" s="193"/>
      <c r="E103" s="201"/>
      <c r="F103" s="193"/>
      <c r="G103" s="193"/>
      <c r="H103" s="193"/>
      <c r="I103" s="193"/>
      <c r="J103" s="201">
        <v>12.04</v>
      </c>
      <c r="K103" s="202" t="s">
        <v>63</v>
      </c>
      <c r="L103" s="200"/>
    </row>
    <row r="104" s="179" customFormat="1" ht="17.5" customHeight="1" spans="1:12">
      <c r="A104" s="193" t="s">
        <v>179</v>
      </c>
      <c r="B104" s="193" t="s">
        <v>180</v>
      </c>
      <c r="C104" s="193" t="s">
        <v>176</v>
      </c>
      <c r="D104" s="193" t="s">
        <v>18</v>
      </c>
      <c r="E104" s="201">
        <v>5.1425</v>
      </c>
      <c r="F104" s="193">
        <v>7.088</v>
      </c>
      <c r="G104" s="193"/>
      <c r="H104" s="193">
        <v>10.016</v>
      </c>
      <c r="I104" s="193"/>
      <c r="J104" s="201">
        <v>10.016</v>
      </c>
      <c r="K104" s="202" t="s">
        <v>63</v>
      </c>
      <c r="L104" s="200">
        <f t="shared" ref="L104:L108" si="7">E104+F104+G104-H104-I104</f>
        <v>2.2145</v>
      </c>
    </row>
    <row r="105" s="179" customFormat="1" ht="17.5" customHeight="1" spans="1:12">
      <c r="A105" s="193" t="s">
        <v>181</v>
      </c>
      <c r="B105" s="193" t="s">
        <v>182</v>
      </c>
      <c r="C105" s="193" t="s">
        <v>176</v>
      </c>
      <c r="D105" s="193" t="s">
        <v>18</v>
      </c>
      <c r="E105" s="201">
        <v>0</v>
      </c>
      <c r="F105" s="193">
        <v>0.192</v>
      </c>
      <c r="G105" s="193"/>
      <c r="H105" s="193">
        <v>0</v>
      </c>
      <c r="I105" s="193"/>
      <c r="J105" s="201"/>
      <c r="K105" s="202"/>
      <c r="L105" s="200">
        <f t="shared" si="7"/>
        <v>0.192</v>
      </c>
    </row>
    <row r="106" s="179" customFormat="1" ht="17.5" customHeight="1" spans="1:12">
      <c r="A106" s="194" t="s">
        <v>183</v>
      </c>
      <c r="B106" s="194" t="s">
        <v>184</v>
      </c>
      <c r="C106" s="194" t="s">
        <v>176</v>
      </c>
      <c r="D106" s="194" t="s">
        <v>18</v>
      </c>
      <c r="E106" s="195">
        <v>1.7775</v>
      </c>
      <c r="F106" s="194">
        <v>14.963</v>
      </c>
      <c r="G106" s="201">
        <v>0.124</v>
      </c>
      <c r="H106" s="201">
        <v>13.316</v>
      </c>
      <c r="I106" s="193"/>
      <c r="J106" s="200">
        <v>13.316</v>
      </c>
      <c r="K106" s="202" t="s">
        <v>63</v>
      </c>
      <c r="L106" s="200">
        <f t="shared" si="7"/>
        <v>3.5485</v>
      </c>
    </row>
    <row r="107" s="179" customFormat="1" ht="17.5" customHeight="1" spans="1:12">
      <c r="A107" s="194" t="s">
        <v>185</v>
      </c>
      <c r="B107" s="194" t="s">
        <v>186</v>
      </c>
      <c r="C107" s="194" t="s">
        <v>176</v>
      </c>
      <c r="D107" s="194" t="s">
        <v>18</v>
      </c>
      <c r="E107" s="195">
        <v>3.308</v>
      </c>
      <c r="F107" s="194">
        <v>1.731</v>
      </c>
      <c r="G107" s="201">
        <v>0</v>
      </c>
      <c r="H107" s="201">
        <v>1.44</v>
      </c>
      <c r="I107" s="193"/>
      <c r="J107" s="201">
        <v>1.44</v>
      </c>
      <c r="K107" s="202" t="s">
        <v>63</v>
      </c>
      <c r="L107" s="200">
        <f t="shared" si="7"/>
        <v>3.599</v>
      </c>
    </row>
    <row r="108" s="179" customFormat="1" ht="17.5" customHeight="1" spans="1:12">
      <c r="A108" s="193" t="s">
        <v>187</v>
      </c>
      <c r="B108" s="193" t="s">
        <v>188</v>
      </c>
      <c r="C108" s="193" t="s">
        <v>189</v>
      </c>
      <c r="D108" s="193" t="s">
        <v>18</v>
      </c>
      <c r="E108" s="201">
        <v>9.83050000000012</v>
      </c>
      <c r="F108" s="193">
        <v>34.7375</v>
      </c>
      <c r="G108" s="193"/>
      <c r="H108" s="193">
        <v>43.16</v>
      </c>
      <c r="I108" s="193"/>
      <c r="J108" s="201">
        <v>22.17</v>
      </c>
      <c r="K108" s="202" t="s">
        <v>190</v>
      </c>
      <c r="L108" s="200">
        <f t="shared" si="7"/>
        <v>1.40800000000012</v>
      </c>
    </row>
    <row r="109" s="179" customFormat="1" ht="17.5" customHeight="1" spans="1:12">
      <c r="A109" s="193"/>
      <c r="B109" s="193"/>
      <c r="C109" s="193"/>
      <c r="D109" s="193"/>
      <c r="E109" s="201"/>
      <c r="F109" s="193"/>
      <c r="G109" s="193"/>
      <c r="H109" s="193"/>
      <c r="I109" s="193"/>
      <c r="J109" s="201">
        <v>20.99</v>
      </c>
      <c r="K109" s="202" t="s">
        <v>63</v>
      </c>
      <c r="L109" s="200"/>
    </row>
    <row r="110" s="179" customFormat="1" ht="17.5" customHeight="1" spans="1:12">
      <c r="A110" s="193" t="s">
        <v>191</v>
      </c>
      <c r="B110" s="193" t="s">
        <v>192</v>
      </c>
      <c r="C110" s="193" t="s">
        <v>189</v>
      </c>
      <c r="D110" s="193" t="s">
        <v>18</v>
      </c>
      <c r="E110" s="201">
        <v>16.5215</v>
      </c>
      <c r="F110" s="193">
        <v>90.277</v>
      </c>
      <c r="G110" s="193"/>
      <c r="H110" s="193">
        <v>102.93</v>
      </c>
      <c r="I110" s="193"/>
      <c r="J110" s="201">
        <v>60.53</v>
      </c>
      <c r="K110" s="202" t="s">
        <v>190</v>
      </c>
      <c r="L110" s="200">
        <f t="shared" ref="L110:L115" si="8">E110+F110+G110-H110-I110</f>
        <v>3.8685</v>
      </c>
    </row>
    <row r="111" s="179" customFormat="1" ht="17.5" customHeight="1" spans="1:12">
      <c r="A111" s="193"/>
      <c r="B111" s="193"/>
      <c r="C111" s="193"/>
      <c r="D111" s="193"/>
      <c r="E111" s="201"/>
      <c r="F111" s="193"/>
      <c r="G111" s="193"/>
      <c r="H111" s="193"/>
      <c r="I111" s="193"/>
      <c r="J111" s="201">
        <v>42.4</v>
      </c>
      <c r="K111" s="202" t="s">
        <v>63</v>
      </c>
      <c r="L111" s="200"/>
    </row>
    <row r="112" s="179" customFormat="1" ht="17.5" customHeight="1" spans="1:12">
      <c r="A112" s="193" t="s">
        <v>193</v>
      </c>
      <c r="B112" s="193" t="s">
        <v>194</v>
      </c>
      <c r="C112" s="193" t="s">
        <v>189</v>
      </c>
      <c r="D112" s="193" t="s">
        <v>18</v>
      </c>
      <c r="E112" s="201">
        <v>10.376</v>
      </c>
      <c r="F112" s="193">
        <v>469.9925</v>
      </c>
      <c r="G112" s="193"/>
      <c r="H112" s="193">
        <v>479.14</v>
      </c>
      <c r="I112" s="193"/>
      <c r="J112" s="201">
        <v>349.99</v>
      </c>
      <c r="K112" s="202" t="s">
        <v>190</v>
      </c>
      <c r="L112" s="200">
        <f t="shared" si="8"/>
        <v>1.2285</v>
      </c>
    </row>
    <row r="113" s="179" customFormat="1" ht="17.5" customHeight="1" spans="1:12">
      <c r="A113" s="193"/>
      <c r="B113" s="193"/>
      <c r="C113" s="193"/>
      <c r="D113" s="193"/>
      <c r="E113" s="201"/>
      <c r="F113" s="193"/>
      <c r="G113" s="193"/>
      <c r="H113" s="193"/>
      <c r="I113" s="193"/>
      <c r="J113" s="201">
        <v>129.15</v>
      </c>
      <c r="K113" s="202" t="s">
        <v>63</v>
      </c>
      <c r="L113" s="200"/>
    </row>
    <row r="114" s="179" customFormat="1" ht="17.5" customHeight="1" spans="1:12">
      <c r="A114" s="193" t="s">
        <v>195</v>
      </c>
      <c r="B114" s="193" t="s">
        <v>196</v>
      </c>
      <c r="C114" s="193" t="s">
        <v>189</v>
      </c>
      <c r="D114" s="193" t="s">
        <v>18</v>
      </c>
      <c r="E114" s="201">
        <v>5.3615</v>
      </c>
      <c r="F114" s="193">
        <v>25.1065</v>
      </c>
      <c r="G114" s="193"/>
      <c r="H114" s="193">
        <v>29.831</v>
      </c>
      <c r="I114" s="193"/>
      <c r="J114" s="201">
        <v>29.831</v>
      </c>
      <c r="K114" s="202" t="s">
        <v>63</v>
      </c>
      <c r="L114" s="200">
        <f t="shared" si="8"/>
        <v>0.637</v>
      </c>
    </row>
    <row r="115" s="179" customFormat="1" ht="17.5" customHeight="1" spans="1:12">
      <c r="A115" s="193" t="s">
        <v>197</v>
      </c>
      <c r="B115" s="193" t="s">
        <v>198</v>
      </c>
      <c r="C115" s="193" t="s">
        <v>189</v>
      </c>
      <c r="D115" s="193" t="s">
        <v>18</v>
      </c>
      <c r="E115" s="201">
        <v>35.659</v>
      </c>
      <c r="F115" s="193">
        <v>778.1315</v>
      </c>
      <c r="G115" s="193"/>
      <c r="H115" s="193">
        <v>796.12</v>
      </c>
      <c r="I115" s="193"/>
      <c r="J115" s="201">
        <v>530.21</v>
      </c>
      <c r="K115" s="202" t="s">
        <v>190</v>
      </c>
      <c r="L115" s="200">
        <f t="shared" si="8"/>
        <v>17.6704999999999</v>
      </c>
    </row>
    <row r="116" s="179" customFormat="1" ht="17.5" customHeight="1" spans="1:12">
      <c r="A116" s="193"/>
      <c r="B116" s="193"/>
      <c r="C116" s="193"/>
      <c r="D116" s="193"/>
      <c r="E116" s="201"/>
      <c r="F116" s="193"/>
      <c r="G116" s="193"/>
      <c r="H116" s="193"/>
      <c r="I116" s="193"/>
      <c r="J116" s="201">
        <v>5.9</v>
      </c>
      <c r="K116" s="202" t="s">
        <v>66</v>
      </c>
      <c r="L116" s="200"/>
    </row>
    <row r="117" s="179" customFormat="1" ht="17.5" customHeight="1" spans="1:12">
      <c r="A117" s="193"/>
      <c r="B117" s="193"/>
      <c r="C117" s="193"/>
      <c r="D117" s="193"/>
      <c r="E117" s="201"/>
      <c r="F117" s="193"/>
      <c r="G117" s="193"/>
      <c r="H117" s="193"/>
      <c r="I117" s="193"/>
      <c r="J117" s="201">
        <v>4.74</v>
      </c>
      <c r="K117" s="202" t="s">
        <v>128</v>
      </c>
      <c r="L117" s="200"/>
    </row>
    <row r="118" s="179" customFormat="1" ht="17.5" customHeight="1" spans="1:12">
      <c r="A118" s="193"/>
      <c r="B118" s="193"/>
      <c r="C118" s="193"/>
      <c r="D118" s="193"/>
      <c r="E118" s="201"/>
      <c r="F118" s="193"/>
      <c r="G118" s="193"/>
      <c r="H118" s="193"/>
      <c r="I118" s="193"/>
      <c r="J118" s="201">
        <v>255.27</v>
      </c>
      <c r="K118" s="202" t="s">
        <v>63</v>
      </c>
      <c r="L118" s="200"/>
    </row>
    <row r="119" s="179" customFormat="1" ht="17.5" customHeight="1" spans="1:12">
      <c r="A119" s="193" t="s">
        <v>199</v>
      </c>
      <c r="B119" s="193" t="s">
        <v>200</v>
      </c>
      <c r="C119" s="193" t="s">
        <v>189</v>
      </c>
      <c r="D119" s="193" t="s">
        <v>18</v>
      </c>
      <c r="E119" s="201">
        <v>9.41599999999996</v>
      </c>
      <c r="F119" s="193">
        <v>26.1645</v>
      </c>
      <c r="G119" s="193"/>
      <c r="H119" s="193">
        <v>18.75</v>
      </c>
      <c r="I119" s="193"/>
      <c r="J119" s="201">
        <v>18.75</v>
      </c>
      <c r="K119" s="202" t="s">
        <v>63</v>
      </c>
      <c r="L119" s="200">
        <f t="shared" ref="L119:L124" si="9">E119+F119+G119-H119-I119</f>
        <v>16.8305</v>
      </c>
    </row>
    <row r="120" s="179" customFormat="1" ht="17.5" customHeight="1" spans="1:12">
      <c r="A120" s="204" t="s">
        <v>201</v>
      </c>
      <c r="B120" s="204" t="s">
        <v>202</v>
      </c>
      <c r="C120" s="204" t="s">
        <v>189</v>
      </c>
      <c r="D120" s="195" t="s">
        <v>18</v>
      </c>
      <c r="E120" s="201">
        <v>4.914</v>
      </c>
      <c r="F120" s="201">
        <v>1.1645</v>
      </c>
      <c r="G120" s="193"/>
      <c r="H120" s="193">
        <v>5.32</v>
      </c>
      <c r="I120" s="193">
        <v>0.208</v>
      </c>
      <c r="J120" s="201">
        <v>5.32</v>
      </c>
      <c r="K120" s="202" t="s">
        <v>203</v>
      </c>
      <c r="L120" s="200">
        <f t="shared" si="9"/>
        <v>0.5505</v>
      </c>
    </row>
    <row r="121" s="179" customFormat="1" ht="17.5" customHeight="1" spans="1:12">
      <c r="A121" s="204" t="s">
        <v>204</v>
      </c>
      <c r="B121" s="204" t="s">
        <v>205</v>
      </c>
      <c r="C121" s="204" t="s">
        <v>189</v>
      </c>
      <c r="D121" s="195" t="s">
        <v>18</v>
      </c>
      <c r="E121" s="201">
        <v>10.6035</v>
      </c>
      <c r="F121" s="201">
        <v>2.6345</v>
      </c>
      <c r="G121" s="193"/>
      <c r="H121" s="193">
        <v>12.282</v>
      </c>
      <c r="I121" s="193"/>
      <c r="J121" s="201">
        <v>12.282</v>
      </c>
      <c r="K121" s="202" t="s">
        <v>203</v>
      </c>
      <c r="L121" s="200">
        <f t="shared" si="9"/>
        <v>0.956</v>
      </c>
    </row>
    <row r="122" s="179" customFormat="1" ht="17.5" customHeight="1" spans="1:12">
      <c r="A122" s="193" t="s">
        <v>206</v>
      </c>
      <c r="B122" s="193" t="s">
        <v>207</v>
      </c>
      <c r="C122" s="193" t="s">
        <v>189</v>
      </c>
      <c r="D122" s="193" t="s">
        <v>18</v>
      </c>
      <c r="E122" s="201">
        <v>7.12400000000001</v>
      </c>
      <c r="F122" s="193">
        <v>37.982</v>
      </c>
      <c r="G122" s="193">
        <v>0.686</v>
      </c>
      <c r="H122" s="193">
        <v>26.99</v>
      </c>
      <c r="I122" s="193"/>
      <c r="J122" s="201">
        <v>26.99</v>
      </c>
      <c r="K122" s="202" t="s">
        <v>190</v>
      </c>
      <c r="L122" s="200">
        <f t="shared" si="9"/>
        <v>18.802</v>
      </c>
    </row>
    <row r="123" s="179" customFormat="1" ht="17.5" customHeight="1" spans="1:12">
      <c r="A123" s="193" t="s">
        <v>208</v>
      </c>
      <c r="B123" s="193" t="s">
        <v>209</v>
      </c>
      <c r="C123" s="193" t="s">
        <v>189</v>
      </c>
      <c r="D123" s="193" t="s">
        <v>18</v>
      </c>
      <c r="E123" s="201">
        <v>18.9195000000009</v>
      </c>
      <c r="F123" s="193">
        <v>1377.4465</v>
      </c>
      <c r="G123" s="193"/>
      <c r="H123" s="193">
        <v>1358.82</v>
      </c>
      <c r="I123" s="193"/>
      <c r="J123" s="201">
        <v>1358.82</v>
      </c>
      <c r="K123" s="202" t="s">
        <v>190</v>
      </c>
      <c r="L123" s="200">
        <f t="shared" si="9"/>
        <v>37.546000000001</v>
      </c>
    </row>
    <row r="124" s="179" customFormat="1" ht="17.5" customHeight="1" spans="1:12">
      <c r="A124" s="193" t="s">
        <v>210</v>
      </c>
      <c r="B124" s="193" t="s">
        <v>211</v>
      </c>
      <c r="C124" s="193" t="s">
        <v>189</v>
      </c>
      <c r="D124" s="193" t="s">
        <v>18</v>
      </c>
      <c r="E124" s="201">
        <v>46.96</v>
      </c>
      <c r="F124" s="193">
        <v>409.433</v>
      </c>
      <c r="G124" s="193"/>
      <c r="H124" s="193">
        <v>448.41</v>
      </c>
      <c r="I124" s="193"/>
      <c r="J124" s="201">
        <v>116.34</v>
      </c>
      <c r="K124" s="202" t="s">
        <v>67</v>
      </c>
      <c r="L124" s="200">
        <f t="shared" si="9"/>
        <v>7.98299999999995</v>
      </c>
    </row>
    <row r="125" s="179" customFormat="1" ht="17.5" customHeight="1" spans="1:12">
      <c r="A125" s="193"/>
      <c r="B125" s="193"/>
      <c r="C125" s="193"/>
      <c r="D125" s="193"/>
      <c r="E125" s="201"/>
      <c r="F125" s="193"/>
      <c r="G125" s="193"/>
      <c r="H125" s="193"/>
      <c r="I125" s="193"/>
      <c r="J125" s="201">
        <v>332.07</v>
      </c>
      <c r="K125" s="202" t="s">
        <v>63</v>
      </c>
      <c r="L125" s="200"/>
    </row>
    <row r="126" s="179" customFormat="1" ht="17.5" customHeight="1" spans="1:12">
      <c r="A126" s="193" t="s">
        <v>212</v>
      </c>
      <c r="B126" s="193" t="s">
        <v>213</v>
      </c>
      <c r="C126" s="193" t="s">
        <v>189</v>
      </c>
      <c r="D126" s="193" t="s">
        <v>18</v>
      </c>
      <c r="E126" s="201">
        <v>6.2835</v>
      </c>
      <c r="F126" s="193">
        <v>9.147</v>
      </c>
      <c r="G126" s="193"/>
      <c r="H126" s="193">
        <v>14.8845</v>
      </c>
      <c r="I126" s="193">
        <v>0.098</v>
      </c>
      <c r="J126" s="201">
        <v>14.8845</v>
      </c>
      <c r="K126" s="202" t="s">
        <v>68</v>
      </c>
      <c r="L126" s="200">
        <f t="shared" ref="L126:L139" si="10">E126+F126+G126-H126-I126</f>
        <v>0.448000000000001</v>
      </c>
    </row>
    <row r="127" s="179" customFormat="1" ht="17.5" customHeight="1" spans="1:12">
      <c r="A127" s="193" t="s">
        <v>214</v>
      </c>
      <c r="B127" s="193" t="s">
        <v>215</v>
      </c>
      <c r="C127" s="193" t="s">
        <v>189</v>
      </c>
      <c r="D127" s="193" t="s">
        <v>18</v>
      </c>
      <c r="E127" s="201">
        <v>4.99249999999998</v>
      </c>
      <c r="F127" s="193">
        <v>121.738</v>
      </c>
      <c r="G127" s="193">
        <v>0.55</v>
      </c>
      <c r="H127" s="193">
        <v>126.57</v>
      </c>
      <c r="I127" s="193"/>
      <c r="J127" s="201">
        <v>126.57</v>
      </c>
      <c r="K127" s="202" t="s">
        <v>216</v>
      </c>
      <c r="L127" s="200">
        <f t="shared" si="10"/>
        <v>0.710499999999982</v>
      </c>
    </row>
    <row r="128" s="179" customFormat="1" ht="17.5" customHeight="1" spans="1:12">
      <c r="A128" s="193" t="s">
        <v>217</v>
      </c>
      <c r="B128" s="193" t="s">
        <v>218</v>
      </c>
      <c r="C128" s="193" t="s">
        <v>189</v>
      </c>
      <c r="D128" s="193" t="s">
        <v>18</v>
      </c>
      <c r="E128" s="201">
        <v>2.1705</v>
      </c>
      <c r="F128" s="193">
        <v>7.3045</v>
      </c>
      <c r="G128" s="193"/>
      <c r="H128" s="193">
        <v>4.63</v>
      </c>
      <c r="I128" s="193"/>
      <c r="J128" s="201">
        <v>4.63</v>
      </c>
      <c r="K128" s="202" t="s">
        <v>77</v>
      </c>
      <c r="L128" s="200">
        <f t="shared" si="10"/>
        <v>4.845</v>
      </c>
    </row>
    <row r="129" s="179" customFormat="1" ht="17.5" customHeight="1" spans="1:12">
      <c r="A129" s="193" t="s">
        <v>219</v>
      </c>
      <c r="B129" s="193" t="s">
        <v>220</v>
      </c>
      <c r="C129" s="193" t="s">
        <v>189</v>
      </c>
      <c r="D129" s="193" t="s">
        <v>18</v>
      </c>
      <c r="E129" s="201">
        <v>3.357</v>
      </c>
      <c r="F129" s="193">
        <v>2.575</v>
      </c>
      <c r="G129" s="201">
        <v>0.065</v>
      </c>
      <c r="H129" s="201">
        <v>4.19</v>
      </c>
      <c r="I129" s="201"/>
      <c r="J129" s="195">
        <v>4.19</v>
      </c>
      <c r="K129" s="202" t="s">
        <v>67</v>
      </c>
      <c r="L129" s="200">
        <f t="shared" si="10"/>
        <v>1.807</v>
      </c>
    </row>
    <row r="130" s="179" customFormat="1" ht="17.5" customHeight="1" spans="1:12">
      <c r="A130" s="193" t="s">
        <v>221</v>
      </c>
      <c r="B130" s="193" t="s">
        <v>222</v>
      </c>
      <c r="C130" s="193" t="s">
        <v>223</v>
      </c>
      <c r="D130" s="193" t="s">
        <v>18</v>
      </c>
      <c r="E130" s="201">
        <v>10.4275000000001</v>
      </c>
      <c r="F130" s="193">
        <v>15.9475</v>
      </c>
      <c r="G130" s="193"/>
      <c r="H130" s="193">
        <v>11.82</v>
      </c>
      <c r="I130" s="193"/>
      <c r="J130" s="201">
        <v>11.82</v>
      </c>
      <c r="K130" s="202" t="s">
        <v>77</v>
      </c>
      <c r="L130" s="200">
        <f t="shared" si="10"/>
        <v>14.5550000000001</v>
      </c>
    </row>
    <row r="131" s="179" customFormat="1" ht="17.5" customHeight="1" spans="1:12">
      <c r="A131" s="193" t="s">
        <v>224</v>
      </c>
      <c r="B131" s="193" t="s">
        <v>225</v>
      </c>
      <c r="C131" s="193" t="s">
        <v>223</v>
      </c>
      <c r="D131" s="193" t="s">
        <v>18</v>
      </c>
      <c r="E131" s="201">
        <v>0.462</v>
      </c>
      <c r="F131" s="193">
        <v>1.3915</v>
      </c>
      <c r="G131" s="193"/>
      <c r="H131" s="193">
        <v>0.99</v>
      </c>
      <c r="I131" s="193"/>
      <c r="J131" s="201">
        <v>0.99</v>
      </c>
      <c r="K131" s="202" t="s">
        <v>63</v>
      </c>
      <c r="L131" s="200">
        <f t="shared" si="10"/>
        <v>0.8635</v>
      </c>
    </row>
    <row r="132" s="179" customFormat="1" ht="17.5" customHeight="1" spans="1:12">
      <c r="A132" s="193" t="s">
        <v>226</v>
      </c>
      <c r="B132" s="193" t="s">
        <v>227</v>
      </c>
      <c r="C132" s="193" t="s">
        <v>223</v>
      </c>
      <c r="D132" s="193" t="s">
        <v>18</v>
      </c>
      <c r="E132" s="201">
        <v>0.565</v>
      </c>
      <c r="F132" s="193">
        <v>1.9945</v>
      </c>
      <c r="G132" s="193"/>
      <c r="H132" s="193">
        <v>2.52</v>
      </c>
      <c r="I132" s="193"/>
      <c r="J132" s="201">
        <v>2.52</v>
      </c>
      <c r="K132" s="202" t="s">
        <v>63</v>
      </c>
      <c r="L132" s="200">
        <f t="shared" si="10"/>
        <v>0.0394999999999999</v>
      </c>
    </row>
    <row r="133" s="179" customFormat="1" ht="17.5" customHeight="1" spans="1:12">
      <c r="A133" s="193" t="s">
        <v>228</v>
      </c>
      <c r="B133" s="194" t="s">
        <v>229</v>
      </c>
      <c r="C133" s="194" t="s">
        <v>154</v>
      </c>
      <c r="D133" s="195" t="s">
        <v>18</v>
      </c>
      <c r="E133" s="201">
        <v>0.1315</v>
      </c>
      <c r="F133" s="201">
        <v>0</v>
      </c>
      <c r="G133" s="201"/>
      <c r="H133" s="201">
        <v>0</v>
      </c>
      <c r="I133" s="201"/>
      <c r="J133" s="201"/>
      <c r="K133" s="202"/>
      <c r="L133" s="200">
        <f t="shared" si="10"/>
        <v>0.1315</v>
      </c>
    </row>
    <row r="134" s="179" customFormat="1" ht="17.5" customHeight="1" spans="1:12">
      <c r="A134" s="193" t="s">
        <v>230</v>
      </c>
      <c r="B134" s="194" t="s">
        <v>231</v>
      </c>
      <c r="C134" s="194" t="s">
        <v>154</v>
      </c>
      <c r="D134" s="195" t="s">
        <v>18</v>
      </c>
      <c r="E134" s="201">
        <v>0.1895</v>
      </c>
      <c r="F134" s="201">
        <v>0.1205</v>
      </c>
      <c r="G134" s="201"/>
      <c r="H134" s="201">
        <v>0</v>
      </c>
      <c r="I134" s="201"/>
      <c r="J134" s="201"/>
      <c r="K134" s="202"/>
      <c r="L134" s="200">
        <f t="shared" si="10"/>
        <v>0.31</v>
      </c>
    </row>
    <row r="135" s="179" customFormat="1" ht="17.5" customHeight="1" spans="1:12">
      <c r="A135" s="193" t="s">
        <v>232</v>
      </c>
      <c r="B135" s="193" t="s">
        <v>233</v>
      </c>
      <c r="C135" s="193" t="s">
        <v>234</v>
      </c>
      <c r="D135" s="195" t="s">
        <v>18</v>
      </c>
      <c r="E135" s="201">
        <v>0</v>
      </c>
      <c r="F135" s="201">
        <v>175.9905</v>
      </c>
      <c r="G135" s="201">
        <v>0</v>
      </c>
      <c r="H135" s="201">
        <v>175.9905</v>
      </c>
      <c r="I135" s="201">
        <v>0</v>
      </c>
      <c r="J135" s="201">
        <v>175.9905</v>
      </c>
      <c r="K135" s="203" t="s">
        <v>235</v>
      </c>
      <c r="L135" s="200">
        <f t="shared" si="10"/>
        <v>0</v>
      </c>
    </row>
    <row r="136" s="179" customFormat="1" ht="17.5" customHeight="1" spans="1:12">
      <c r="A136" s="193" t="s">
        <v>236</v>
      </c>
      <c r="B136" s="194" t="s">
        <v>237</v>
      </c>
      <c r="C136" s="194" t="s">
        <v>238</v>
      </c>
      <c r="D136" s="195" t="s">
        <v>18</v>
      </c>
      <c r="E136" s="201">
        <v>0.0425</v>
      </c>
      <c r="F136" s="201">
        <v>0</v>
      </c>
      <c r="G136" s="201">
        <v>0</v>
      </c>
      <c r="H136" s="201">
        <v>0</v>
      </c>
      <c r="I136" s="201">
        <v>0</v>
      </c>
      <c r="J136" s="201"/>
      <c r="K136" s="202"/>
      <c r="L136" s="200">
        <f t="shared" si="10"/>
        <v>0.0425</v>
      </c>
    </row>
    <row r="137" s="179" customFormat="1" ht="17.5" customHeight="1" spans="1:12">
      <c r="A137" s="193" t="s">
        <v>239</v>
      </c>
      <c r="B137" s="193" t="s">
        <v>240</v>
      </c>
      <c r="C137" s="193" t="s">
        <v>234</v>
      </c>
      <c r="D137" s="195" t="s">
        <v>18</v>
      </c>
      <c r="E137" s="201">
        <v>0</v>
      </c>
      <c r="F137" s="193">
        <v>1009.3095</v>
      </c>
      <c r="G137" s="193">
        <v>0</v>
      </c>
      <c r="H137" s="193">
        <v>1009.3095</v>
      </c>
      <c r="I137" s="193">
        <v>0</v>
      </c>
      <c r="J137" s="201">
        <v>1009.3095</v>
      </c>
      <c r="K137" s="203" t="s">
        <v>235</v>
      </c>
      <c r="L137" s="200">
        <f t="shared" si="10"/>
        <v>0</v>
      </c>
    </row>
    <row r="138" s="179" customFormat="1" ht="17.5" customHeight="1" spans="1:12">
      <c r="A138" s="193" t="s">
        <v>241</v>
      </c>
      <c r="B138" s="193" t="s">
        <v>242</v>
      </c>
      <c r="C138" s="193" t="s">
        <v>238</v>
      </c>
      <c r="D138" s="193" t="s">
        <v>18</v>
      </c>
      <c r="E138" s="201">
        <v>8.2535</v>
      </c>
      <c r="F138" s="193">
        <v>6.627</v>
      </c>
      <c r="G138" s="193">
        <v>0</v>
      </c>
      <c r="H138" s="193">
        <v>10.84</v>
      </c>
      <c r="I138" s="193">
        <v>0</v>
      </c>
      <c r="J138" s="201">
        <v>10.84</v>
      </c>
      <c r="K138" s="202" t="s">
        <v>243</v>
      </c>
      <c r="L138" s="201">
        <f t="shared" si="10"/>
        <v>4.0405</v>
      </c>
    </row>
    <row r="139" s="179" customFormat="1" ht="17.5" customHeight="1" spans="1:12">
      <c r="A139" s="193" t="s">
        <v>244</v>
      </c>
      <c r="B139" s="193" t="s">
        <v>245</v>
      </c>
      <c r="C139" s="193" t="s">
        <v>246</v>
      </c>
      <c r="D139" s="193" t="s">
        <v>18</v>
      </c>
      <c r="E139" s="201">
        <v>3.01</v>
      </c>
      <c r="F139" s="193">
        <v>4.3455</v>
      </c>
      <c r="G139" s="193">
        <v>0.106</v>
      </c>
      <c r="H139" s="193">
        <v>7.4055</v>
      </c>
      <c r="I139" s="193">
        <v>0</v>
      </c>
      <c r="J139" s="195">
        <v>5.1555</v>
      </c>
      <c r="K139" s="202" t="s">
        <v>66</v>
      </c>
      <c r="L139" s="201">
        <f t="shared" si="10"/>
        <v>0.056</v>
      </c>
    </row>
    <row r="140" s="179" customFormat="1" ht="17.5" customHeight="1" spans="1:12">
      <c r="A140" s="193"/>
      <c r="B140" s="193"/>
      <c r="C140" s="193"/>
      <c r="D140" s="193"/>
      <c r="E140" s="201"/>
      <c r="F140" s="193"/>
      <c r="G140" s="193"/>
      <c r="H140" s="193"/>
      <c r="I140" s="193"/>
      <c r="J140" s="195">
        <v>2.25</v>
      </c>
      <c r="K140" s="202" t="s">
        <v>63</v>
      </c>
      <c r="L140" s="201"/>
    </row>
    <row r="141" s="179" customFormat="1" ht="17.5" customHeight="1" spans="1:12">
      <c r="A141" s="193" t="s">
        <v>247</v>
      </c>
      <c r="B141" s="194" t="s">
        <v>248</v>
      </c>
      <c r="C141" s="193" t="s">
        <v>238</v>
      </c>
      <c r="D141" s="193" t="s">
        <v>18</v>
      </c>
      <c r="E141" s="195">
        <v>0</v>
      </c>
      <c r="F141" s="193">
        <v>5.03</v>
      </c>
      <c r="G141" s="193">
        <v>0</v>
      </c>
      <c r="H141" s="193">
        <v>0</v>
      </c>
      <c r="I141" s="193">
        <v>0</v>
      </c>
      <c r="J141" s="201"/>
      <c r="K141" s="201"/>
      <c r="L141" s="201">
        <f t="shared" ref="L141:L152" si="11">E141+F141+G141-H141-I141</f>
        <v>5.03</v>
      </c>
    </row>
    <row r="142" s="179" customFormat="1" ht="17.5" customHeight="1" spans="1:12">
      <c r="A142" s="193" t="s">
        <v>249</v>
      </c>
      <c r="B142" s="193" t="s">
        <v>250</v>
      </c>
      <c r="C142" s="193" t="s">
        <v>234</v>
      </c>
      <c r="D142" s="193" t="s">
        <v>18</v>
      </c>
      <c r="E142" s="201">
        <v>6.75649999999997</v>
      </c>
      <c r="F142" s="193">
        <v>633.4735</v>
      </c>
      <c r="G142" s="193"/>
      <c r="H142" s="193">
        <v>612.7</v>
      </c>
      <c r="I142" s="193">
        <v>1.004</v>
      </c>
      <c r="J142" s="195">
        <v>147.67</v>
      </c>
      <c r="K142" s="202" t="s">
        <v>251</v>
      </c>
      <c r="L142" s="201">
        <f t="shared" si="11"/>
        <v>26.5259999999999</v>
      </c>
    </row>
    <row r="143" s="179" customFormat="1" ht="17.5" customHeight="1" spans="1:12">
      <c r="A143" s="193"/>
      <c r="B143" s="193"/>
      <c r="C143" s="193"/>
      <c r="D143" s="193"/>
      <c r="E143" s="201"/>
      <c r="F143" s="193"/>
      <c r="G143" s="193"/>
      <c r="H143" s="193"/>
      <c r="I143" s="193"/>
      <c r="J143" s="195">
        <v>286.45</v>
      </c>
      <c r="K143" s="202" t="s">
        <v>252</v>
      </c>
      <c r="L143" s="201"/>
    </row>
    <row r="144" s="179" customFormat="1" ht="17.5" customHeight="1" spans="1:12">
      <c r="A144" s="193"/>
      <c r="B144" s="193"/>
      <c r="C144" s="193"/>
      <c r="D144" s="193"/>
      <c r="E144" s="201"/>
      <c r="F144" s="193"/>
      <c r="G144" s="193"/>
      <c r="H144" s="193"/>
      <c r="I144" s="193"/>
      <c r="J144" s="195">
        <v>178.58</v>
      </c>
      <c r="K144" s="202" t="s">
        <v>253</v>
      </c>
      <c r="L144" s="201"/>
    </row>
    <row r="145" s="179" customFormat="1" ht="17.5" customHeight="1" spans="1:12">
      <c r="A145" s="193" t="s">
        <v>254</v>
      </c>
      <c r="B145" s="193" t="s">
        <v>255</v>
      </c>
      <c r="C145" s="193" t="s">
        <v>256</v>
      </c>
      <c r="D145" s="193" t="s">
        <v>18</v>
      </c>
      <c r="E145" s="201">
        <v>0.6895</v>
      </c>
      <c r="F145" s="193">
        <v>3.068</v>
      </c>
      <c r="G145" s="193">
        <v>0.18</v>
      </c>
      <c r="H145" s="193">
        <v>2.22</v>
      </c>
      <c r="I145" s="193"/>
      <c r="J145" s="195">
        <v>2.22</v>
      </c>
      <c r="K145" s="202" t="s">
        <v>257</v>
      </c>
      <c r="L145" s="201">
        <f t="shared" si="11"/>
        <v>1.7175</v>
      </c>
    </row>
    <row r="146" s="179" customFormat="1" ht="17.5" customHeight="1" spans="1:12">
      <c r="A146" s="193" t="s">
        <v>258</v>
      </c>
      <c r="B146" s="193" t="s">
        <v>259</v>
      </c>
      <c r="C146" s="193" t="s">
        <v>238</v>
      </c>
      <c r="D146" s="193" t="s">
        <v>18</v>
      </c>
      <c r="E146" s="201">
        <v>6.315</v>
      </c>
      <c r="F146" s="193">
        <v>22.5895</v>
      </c>
      <c r="G146" s="193"/>
      <c r="H146" s="193">
        <v>24.51</v>
      </c>
      <c r="I146" s="193">
        <v>0.265</v>
      </c>
      <c r="J146" s="201">
        <v>24.51</v>
      </c>
      <c r="K146" s="202" t="s">
        <v>66</v>
      </c>
      <c r="L146" s="200">
        <f t="shared" si="11"/>
        <v>4.1295</v>
      </c>
    </row>
    <row r="147" s="179" customFormat="1" ht="17.5" customHeight="1" spans="1:12">
      <c r="A147" s="194" t="s">
        <v>260</v>
      </c>
      <c r="B147" s="194" t="s">
        <v>261</v>
      </c>
      <c r="C147" s="194"/>
      <c r="D147" s="195"/>
      <c r="E147" s="201">
        <v>0</v>
      </c>
      <c r="F147" s="193">
        <v>17.784</v>
      </c>
      <c r="G147" s="193"/>
      <c r="H147" s="193">
        <v>17.784</v>
      </c>
      <c r="I147" s="193"/>
      <c r="J147" s="195">
        <v>17.784</v>
      </c>
      <c r="K147" s="203" t="s">
        <v>235</v>
      </c>
      <c r="L147" s="201">
        <f t="shared" si="11"/>
        <v>0</v>
      </c>
    </row>
    <row r="148" s="179" customFormat="1" ht="17.5" customHeight="1" spans="1:12">
      <c r="A148" s="193" t="s">
        <v>262</v>
      </c>
      <c r="B148" s="193" t="s">
        <v>263</v>
      </c>
      <c r="C148" s="193" t="s">
        <v>234</v>
      </c>
      <c r="D148" s="195" t="s">
        <v>18</v>
      </c>
      <c r="E148" s="201">
        <v>0</v>
      </c>
      <c r="F148" s="193">
        <v>100.059</v>
      </c>
      <c r="G148" s="193"/>
      <c r="H148" s="193">
        <v>100.059</v>
      </c>
      <c r="I148" s="193"/>
      <c r="J148" s="201">
        <v>100.059</v>
      </c>
      <c r="K148" s="203" t="s">
        <v>235</v>
      </c>
      <c r="L148" s="200">
        <f t="shared" si="11"/>
        <v>0</v>
      </c>
    </row>
    <row r="149" s="179" customFormat="1" ht="17.5" customHeight="1" spans="1:12">
      <c r="A149" s="193" t="s">
        <v>264</v>
      </c>
      <c r="B149" s="193" t="s">
        <v>265</v>
      </c>
      <c r="C149" s="193" t="s">
        <v>234</v>
      </c>
      <c r="D149" s="195" t="s">
        <v>18</v>
      </c>
      <c r="E149" s="201">
        <v>0</v>
      </c>
      <c r="F149" s="193">
        <v>318.961</v>
      </c>
      <c r="G149" s="193"/>
      <c r="H149" s="193">
        <v>318.961</v>
      </c>
      <c r="I149" s="193"/>
      <c r="J149" s="201">
        <v>318.961</v>
      </c>
      <c r="K149" s="203" t="s">
        <v>235</v>
      </c>
      <c r="L149" s="200">
        <f t="shared" si="11"/>
        <v>0</v>
      </c>
    </row>
    <row r="150" s="179" customFormat="1" ht="17.5" customHeight="1" spans="1:12">
      <c r="A150" s="193" t="s">
        <v>266</v>
      </c>
      <c r="B150" s="193" t="s">
        <v>267</v>
      </c>
      <c r="C150" s="193" t="s">
        <v>238</v>
      </c>
      <c r="D150" s="193" t="s">
        <v>18</v>
      </c>
      <c r="E150" s="201">
        <v>0</v>
      </c>
      <c r="F150" s="193">
        <v>83.747</v>
      </c>
      <c r="G150" s="193"/>
      <c r="H150" s="193">
        <v>83.747</v>
      </c>
      <c r="I150" s="193"/>
      <c r="J150" s="201">
        <v>83.747</v>
      </c>
      <c r="K150" s="203" t="s">
        <v>235</v>
      </c>
      <c r="L150" s="200">
        <f t="shared" si="11"/>
        <v>0</v>
      </c>
    </row>
    <row r="151" s="179" customFormat="1" ht="17.5" customHeight="1" spans="1:12">
      <c r="A151" s="193" t="s">
        <v>268</v>
      </c>
      <c r="B151" s="194" t="s">
        <v>269</v>
      </c>
      <c r="C151" s="194" t="s">
        <v>238</v>
      </c>
      <c r="D151" s="195" t="s">
        <v>18</v>
      </c>
      <c r="E151" s="201">
        <v>0.3755</v>
      </c>
      <c r="F151" s="201">
        <v>0.2415</v>
      </c>
      <c r="G151" s="201"/>
      <c r="H151" s="201">
        <v>0</v>
      </c>
      <c r="I151" s="201"/>
      <c r="J151" s="201"/>
      <c r="K151" s="202"/>
      <c r="L151" s="200">
        <f t="shared" si="11"/>
        <v>0.617</v>
      </c>
    </row>
    <row r="152" s="179" customFormat="1" ht="17.5" customHeight="1" spans="1:12">
      <c r="A152" s="193" t="s">
        <v>270</v>
      </c>
      <c r="B152" s="193" t="s">
        <v>271</v>
      </c>
      <c r="C152" s="193" t="s">
        <v>238</v>
      </c>
      <c r="D152" s="193" t="s">
        <v>18</v>
      </c>
      <c r="E152" s="201">
        <v>2.9925</v>
      </c>
      <c r="F152" s="193">
        <v>8.6475</v>
      </c>
      <c r="G152" s="193"/>
      <c r="H152" s="193">
        <v>11.185</v>
      </c>
      <c r="I152" s="193">
        <v>0.17</v>
      </c>
      <c r="J152" s="195">
        <v>8.84</v>
      </c>
      <c r="K152" s="202" t="s">
        <v>66</v>
      </c>
      <c r="L152" s="201">
        <f t="shared" si="11"/>
        <v>0.285</v>
      </c>
    </row>
    <row r="153" s="179" customFormat="1" ht="17.5" customHeight="1" spans="1:12">
      <c r="A153" s="193"/>
      <c r="B153" s="193"/>
      <c r="C153" s="193"/>
      <c r="D153" s="193"/>
      <c r="E153" s="201"/>
      <c r="F153" s="193"/>
      <c r="G153" s="193"/>
      <c r="H153" s="193"/>
      <c r="I153" s="193"/>
      <c r="J153" s="195">
        <v>2.345</v>
      </c>
      <c r="K153" s="202" t="s">
        <v>63</v>
      </c>
      <c r="L153" s="201"/>
    </row>
    <row r="154" s="179" customFormat="1" ht="17.5" customHeight="1" spans="1:12">
      <c r="A154" s="193" t="s">
        <v>272</v>
      </c>
      <c r="B154" s="193" t="s">
        <v>273</v>
      </c>
      <c r="C154" s="193" t="s">
        <v>238</v>
      </c>
      <c r="D154" s="193" t="s">
        <v>18</v>
      </c>
      <c r="E154" s="201">
        <v>3.292</v>
      </c>
      <c r="F154" s="193">
        <v>11.1095</v>
      </c>
      <c r="G154" s="193"/>
      <c r="H154" s="193">
        <v>14.192</v>
      </c>
      <c r="I154" s="193"/>
      <c r="J154" s="195">
        <v>5.5545</v>
      </c>
      <c r="K154" s="202" t="s">
        <v>66</v>
      </c>
      <c r="L154" s="201">
        <f t="shared" ref="L154:L174" si="12">E154+F154+G154-H154-I154</f>
        <v>0.2095</v>
      </c>
    </row>
    <row r="155" s="179" customFormat="1" ht="17.5" customHeight="1" spans="1:12">
      <c r="A155" s="193"/>
      <c r="B155" s="193"/>
      <c r="C155" s="193"/>
      <c r="D155" s="193"/>
      <c r="E155" s="201"/>
      <c r="F155" s="193"/>
      <c r="G155" s="193"/>
      <c r="H155" s="193"/>
      <c r="I155" s="193"/>
      <c r="J155" s="195">
        <v>8.6375</v>
      </c>
      <c r="K155" s="202" t="s">
        <v>63</v>
      </c>
      <c r="L155" s="201"/>
    </row>
    <row r="156" s="179" customFormat="1" ht="17.5" customHeight="1" spans="1:12">
      <c r="A156" s="193" t="s">
        <v>274</v>
      </c>
      <c r="B156" s="193" t="s">
        <v>275</v>
      </c>
      <c r="C156" s="193" t="s">
        <v>238</v>
      </c>
      <c r="D156" s="193" t="s">
        <v>18</v>
      </c>
      <c r="E156" s="201">
        <v>0.34</v>
      </c>
      <c r="F156" s="193">
        <v>7.925</v>
      </c>
      <c r="G156" s="193"/>
      <c r="H156" s="193">
        <v>6.5475</v>
      </c>
      <c r="I156" s="193"/>
      <c r="J156" s="195">
        <v>1.9995</v>
      </c>
      <c r="K156" s="202" t="s">
        <v>66</v>
      </c>
      <c r="L156" s="201">
        <f t="shared" si="12"/>
        <v>1.7175</v>
      </c>
    </row>
    <row r="157" s="179" customFormat="1" ht="17.5" customHeight="1" spans="1:12">
      <c r="A157" s="193"/>
      <c r="B157" s="193"/>
      <c r="C157" s="193"/>
      <c r="D157" s="193"/>
      <c r="E157" s="201"/>
      <c r="F157" s="193"/>
      <c r="G157" s="193"/>
      <c r="H157" s="193"/>
      <c r="I157" s="193"/>
      <c r="J157" s="195">
        <v>4.548</v>
      </c>
      <c r="K157" s="202" t="s">
        <v>63</v>
      </c>
      <c r="L157" s="201"/>
    </row>
    <row r="158" s="179" customFormat="1" ht="17.5" customHeight="1" spans="1:12">
      <c r="A158" s="194" t="s">
        <v>276</v>
      </c>
      <c r="B158" s="194" t="s">
        <v>277</v>
      </c>
      <c r="C158" s="194" t="s">
        <v>238</v>
      </c>
      <c r="D158" s="194" t="s">
        <v>18</v>
      </c>
      <c r="E158" s="195">
        <v>3.159</v>
      </c>
      <c r="F158" s="194">
        <v>2.8745</v>
      </c>
      <c r="G158" s="194"/>
      <c r="H158" s="194">
        <v>2.3</v>
      </c>
      <c r="I158" s="194"/>
      <c r="J158" s="195">
        <v>2.3</v>
      </c>
      <c r="K158" s="202" t="s">
        <v>63</v>
      </c>
      <c r="L158" s="200">
        <f t="shared" si="12"/>
        <v>3.7335</v>
      </c>
    </row>
    <row r="159" s="179" customFormat="1" ht="17.5" customHeight="1" spans="1:12">
      <c r="A159" s="194" t="s">
        <v>278</v>
      </c>
      <c r="B159" s="194" t="s">
        <v>279</v>
      </c>
      <c r="C159" s="194" t="s">
        <v>280</v>
      </c>
      <c r="D159" s="194" t="s">
        <v>18</v>
      </c>
      <c r="E159" s="195">
        <v>6.03</v>
      </c>
      <c r="F159" s="194">
        <v>2.974</v>
      </c>
      <c r="G159" s="194"/>
      <c r="H159" s="194">
        <v>2.26</v>
      </c>
      <c r="I159" s="194"/>
      <c r="J159" s="195">
        <v>2.26</v>
      </c>
      <c r="K159" s="202" t="s">
        <v>63</v>
      </c>
      <c r="L159" s="200">
        <f t="shared" si="12"/>
        <v>6.744</v>
      </c>
    </row>
    <row r="160" s="179" customFormat="1" ht="17.5" customHeight="1" spans="1:12">
      <c r="A160" s="194" t="s">
        <v>281</v>
      </c>
      <c r="B160" s="194" t="s">
        <v>282</v>
      </c>
      <c r="C160" s="194" t="s">
        <v>280</v>
      </c>
      <c r="D160" s="194" t="s">
        <v>18</v>
      </c>
      <c r="E160" s="195">
        <v>1.65800000000001</v>
      </c>
      <c r="F160" s="194">
        <v>2.1035</v>
      </c>
      <c r="G160" s="194"/>
      <c r="H160" s="194">
        <v>1.67</v>
      </c>
      <c r="I160" s="194">
        <v>0.198</v>
      </c>
      <c r="J160" s="195">
        <v>1.67</v>
      </c>
      <c r="K160" s="202" t="s">
        <v>63</v>
      </c>
      <c r="L160" s="200">
        <f t="shared" si="12"/>
        <v>1.89350000000001</v>
      </c>
    </row>
    <row r="161" s="179" customFormat="1" ht="17.5" customHeight="1" spans="1:12">
      <c r="A161" s="193" t="s">
        <v>283</v>
      </c>
      <c r="B161" s="194" t="s">
        <v>284</v>
      </c>
      <c r="C161" s="194"/>
      <c r="D161" s="195"/>
      <c r="E161" s="201">
        <v>0</v>
      </c>
      <c r="F161" s="201">
        <v>13.675</v>
      </c>
      <c r="G161" s="201"/>
      <c r="H161" s="201">
        <v>13.675</v>
      </c>
      <c r="I161" s="201"/>
      <c r="J161" s="201">
        <v>13.675</v>
      </c>
      <c r="K161" s="203" t="s">
        <v>235</v>
      </c>
      <c r="L161" s="200">
        <f t="shared" si="12"/>
        <v>0</v>
      </c>
    </row>
    <row r="162" s="179" customFormat="1" ht="17.5" customHeight="1" spans="1:13">
      <c r="A162" s="193" t="s">
        <v>285</v>
      </c>
      <c r="B162" s="193" t="s">
        <v>286</v>
      </c>
      <c r="C162" s="193" t="s">
        <v>111</v>
      </c>
      <c r="D162" s="195" t="s">
        <v>18</v>
      </c>
      <c r="E162" s="201">
        <v>0</v>
      </c>
      <c r="F162" s="201"/>
      <c r="G162" s="201"/>
      <c r="H162" s="201"/>
      <c r="I162" s="201"/>
      <c r="J162" s="195"/>
      <c r="K162" s="202"/>
      <c r="L162" s="200">
        <f t="shared" si="12"/>
        <v>0</v>
      </c>
      <c r="M162" s="179" t="s">
        <v>28</v>
      </c>
    </row>
    <row r="163" s="179" customFormat="1" ht="17.5" customHeight="1" spans="1:13">
      <c r="A163" s="195" t="s">
        <v>287</v>
      </c>
      <c r="B163" s="194" t="s">
        <v>288</v>
      </c>
      <c r="C163" s="194" t="s">
        <v>289</v>
      </c>
      <c r="D163" s="194" t="s">
        <v>26</v>
      </c>
      <c r="E163" s="201">
        <v>2.7045</v>
      </c>
      <c r="F163" s="201">
        <v>1.8535</v>
      </c>
      <c r="G163" s="201"/>
      <c r="H163" s="201">
        <v>0</v>
      </c>
      <c r="I163" s="201"/>
      <c r="J163" s="201"/>
      <c r="K163" s="202"/>
      <c r="L163" s="200">
        <f t="shared" si="12"/>
        <v>4.558</v>
      </c>
      <c r="M163" s="179" t="s">
        <v>28</v>
      </c>
    </row>
    <row r="164" s="179" customFormat="1" ht="17.5" customHeight="1" spans="1:12">
      <c r="A164" s="193" t="s">
        <v>290</v>
      </c>
      <c r="B164" s="193" t="s">
        <v>291</v>
      </c>
      <c r="C164" s="193" t="s">
        <v>292</v>
      </c>
      <c r="D164" s="193" t="s">
        <v>18</v>
      </c>
      <c r="E164" s="201">
        <v>16.2185</v>
      </c>
      <c r="F164" s="193">
        <v>88.783</v>
      </c>
      <c r="G164" s="193"/>
      <c r="H164" s="193">
        <v>81.5</v>
      </c>
      <c r="I164" s="193"/>
      <c r="J164" s="195">
        <v>81.5</v>
      </c>
      <c r="K164" s="202" t="s">
        <v>293</v>
      </c>
      <c r="L164" s="201">
        <f t="shared" si="12"/>
        <v>23.5015</v>
      </c>
    </row>
    <row r="165" s="179" customFormat="1" ht="17.5" customHeight="1" spans="1:12">
      <c r="A165" s="193" t="s">
        <v>294</v>
      </c>
      <c r="B165" s="193" t="s">
        <v>295</v>
      </c>
      <c r="C165" s="193" t="s">
        <v>292</v>
      </c>
      <c r="D165" s="193" t="s">
        <v>18</v>
      </c>
      <c r="E165" s="201">
        <v>5.0955</v>
      </c>
      <c r="F165" s="193">
        <v>21.9655</v>
      </c>
      <c r="G165" s="193"/>
      <c r="H165" s="193">
        <v>18.45</v>
      </c>
      <c r="I165" s="193"/>
      <c r="J165" s="195">
        <v>18.45</v>
      </c>
      <c r="K165" s="202" t="s">
        <v>293</v>
      </c>
      <c r="L165" s="201">
        <f t="shared" si="12"/>
        <v>8.611</v>
      </c>
    </row>
    <row r="166" s="179" customFormat="1" ht="17.5" customHeight="1" spans="1:12">
      <c r="A166" s="194" t="s">
        <v>296</v>
      </c>
      <c r="B166" s="193" t="s">
        <v>297</v>
      </c>
      <c r="C166" s="193" t="s">
        <v>298</v>
      </c>
      <c r="D166" s="195" t="s">
        <v>18</v>
      </c>
      <c r="E166" s="201">
        <v>2.764</v>
      </c>
      <c r="F166" s="201">
        <v>0.4195</v>
      </c>
      <c r="G166" s="201"/>
      <c r="H166" s="201">
        <v>0.26</v>
      </c>
      <c r="I166" s="201"/>
      <c r="J166" s="195">
        <v>0.26</v>
      </c>
      <c r="K166" s="202" t="s">
        <v>293</v>
      </c>
      <c r="L166" s="200">
        <f t="shared" si="12"/>
        <v>2.9235</v>
      </c>
    </row>
    <row r="167" s="179" customFormat="1" ht="17.5" customHeight="1" spans="1:12">
      <c r="A167" s="194" t="s">
        <v>299</v>
      </c>
      <c r="B167" s="193" t="s">
        <v>300</v>
      </c>
      <c r="C167" s="193" t="s">
        <v>301</v>
      </c>
      <c r="D167" s="195" t="s">
        <v>18</v>
      </c>
      <c r="E167" s="201">
        <v>0.1385</v>
      </c>
      <c r="F167" s="201">
        <v>0.2905</v>
      </c>
      <c r="G167" s="201"/>
      <c r="H167" s="201">
        <v>0.3545</v>
      </c>
      <c r="I167" s="201">
        <v>0.0695</v>
      </c>
      <c r="J167" s="195">
        <v>0.3545</v>
      </c>
      <c r="K167" s="202" t="s">
        <v>63</v>
      </c>
      <c r="L167" s="200">
        <f t="shared" si="12"/>
        <v>0.005</v>
      </c>
    </row>
    <row r="168" s="179" customFormat="1" ht="17.5" customHeight="1" spans="1:12">
      <c r="A168" s="194" t="s">
        <v>302</v>
      </c>
      <c r="B168" s="193" t="s">
        <v>303</v>
      </c>
      <c r="C168" s="193" t="s">
        <v>304</v>
      </c>
      <c r="D168" s="195" t="s">
        <v>18</v>
      </c>
      <c r="E168" s="201">
        <v>2.3385</v>
      </c>
      <c r="F168" s="201">
        <v>1.3425</v>
      </c>
      <c r="G168" s="201">
        <v>0</v>
      </c>
      <c r="H168" s="201">
        <v>0</v>
      </c>
      <c r="I168" s="201">
        <v>0</v>
      </c>
      <c r="J168" s="195"/>
      <c r="K168" s="202"/>
      <c r="L168" s="200">
        <f t="shared" si="12"/>
        <v>3.681</v>
      </c>
    </row>
    <row r="169" s="179" customFormat="1" ht="17.5" customHeight="1" spans="1:12">
      <c r="A169" s="193" t="s">
        <v>305</v>
      </c>
      <c r="B169" s="193" t="s">
        <v>306</v>
      </c>
      <c r="C169" s="193" t="s">
        <v>307</v>
      </c>
      <c r="D169" s="193" t="s">
        <v>18</v>
      </c>
      <c r="E169" s="201">
        <v>3.25</v>
      </c>
      <c r="F169" s="193">
        <v>2.4075</v>
      </c>
      <c r="G169" s="201">
        <v>0.088</v>
      </c>
      <c r="H169" s="201">
        <v>4.49</v>
      </c>
      <c r="I169" s="201">
        <v>0</v>
      </c>
      <c r="J169" s="201">
        <v>4.49</v>
      </c>
      <c r="K169" s="202" t="s">
        <v>68</v>
      </c>
      <c r="L169" s="200">
        <f t="shared" si="12"/>
        <v>1.2555</v>
      </c>
    </row>
    <row r="170" s="179" customFormat="1" ht="17.5" customHeight="1" spans="1:12">
      <c r="A170" s="194" t="s">
        <v>308</v>
      </c>
      <c r="B170" s="194" t="s">
        <v>309</v>
      </c>
      <c r="C170" s="194" t="s">
        <v>310</v>
      </c>
      <c r="D170" s="194" t="s">
        <v>18</v>
      </c>
      <c r="E170" s="195">
        <v>2.134</v>
      </c>
      <c r="F170" s="194">
        <v>1.5335</v>
      </c>
      <c r="G170" s="194">
        <v>0</v>
      </c>
      <c r="H170" s="194">
        <v>3.0985</v>
      </c>
      <c r="I170" s="194">
        <v>0</v>
      </c>
      <c r="J170" s="195">
        <v>3.0985</v>
      </c>
      <c r="K170" s="202" t="s">
        <v>72</v>
      </c>
      <c r="L170" s="200">
        <f t="shared" si="12"/>
        <v>0.569</v>
      </c>
    </row>
    <row r="171" s="179" customFormat="1" ht="17.5" customHeight="1" spans="1:12">
      <c r="A171" s="193" t="s">
        <v>311</v>
      </c>
      <c r="B171" s="193" t="s">
        <v>312</v>
      </c>
      <c r="C171" s="193" t="s">
        <v>307</v>
      </c>
      <c r="D171" s="195" t="s">
        <v>18</v>
      </c>
      <c r="E171" s="201">
        <v>0.039</v>
      </c>
      <c r="F171" s="201">
        <v>0</v>
      </c>
      <c r="G171" s="201">
        <v>0</v>
      </c>
      <c r="H171" s="201">
        <v>0</v>
      </c>
      <c r="I171" s="201">
        <v>0</v>
      </c>
      <c r="J171" s="195"/>
      <c r="K171" s="202"/>
      <c r="L171" s="200">
        <f t="shared" si="12"/>
        <v>0.039</v>
      </c>
    </row>
    <row r="172" s="179" customFormat="1" ht="17.5" customHeight="1" spans="1:12">
      <c r="A172" s="194" t="s">
        <v>313</v>
      </c>
      <c r="B172" s="194" t="s">
        <v>314</v>
      </c>
      <c r="C172" s="194" t="s">
        <v>310</v>
      </c>
      <c r="D172" s="194" t="s">
        <v>18</v>
      </c>
      <c r="E172" s="195">
        <v>0.693500000000003</v>
      </c>
      <c r="F172" s="194">
        <v>29.5925</v>
      </c>
      <c r="G172" s="194">
        <v>0.17</v>
      </c>
      <c r="H172" s="194">
        <v>25.57</v>
      </c>
      <c r="I172" s="194">
        <v>0</v>
      </c>
      <c r="J172" s="201">
        <v>25.57</v>
      </c>
      <c r="K172" s="202" t="s">
        <v>66</v>
      </c>
      <c r="L172" s="200">
        <f t="shared" si="12"/>
        <v>4.88600000000001</v>
      </c>
    </row>
    <row r="173" s="179" customFormat="1" ht="17.5" customHeight="1" spans="1:12">
      <c r="A173" s="193" t="s">
        <v>315</v>
      </c>
      <c r="B173" s="193" t="s">
        <v>316</v>
      </c>
      <c r="C173" s="193" t="s">
        <v>310</v>
      </c>
      <c r="D173" s="195" t="s">
        <v>18</v>
      </c>
      <c r="E173" s="201">
        <v>0.3965</v>
      </c>
      <c r="F173" s="201">
        <v>0.718</v>
      </c>
      <c r="G173" s="201">
        <v>0</v>
      </c>
      <c r="H173" s="201">
        <v>0</v>
      </c>
      <c r="I173" s="201">
        <v>0</v>
      </c>
      <c r="J173" s="195"/>
      <c r="K173" s="202"/>
      <c r="L173" s="200">
        <f t="shared" si="12"/>
        <v>1.1145</v>
      </c>
    </row>
    <row r="174" s="179" customFormat="1" ht="17.5" customHeight="1" spans="1:12">
      <c r="A174" s="194" t="s">
        <v>317</v>
      </c>
      <c r="B174" s="194" t="s">
        <v>318</v>
      </c>
      <c r="C174" s="194" t="s">
        <v>310</v>
      </c>
      <c r="D174" s="194" t="s">
        <v>18</v>
      </c>
      <c r="E174" s="195">
        <v>4.448</v>
      </c>
      <c r="F174" s="194">
        <v>3.4985</v>
      </c>
      <c r="G174" s="194">
        <v>0</v>
      </c>
      <c r="H174" s="194">
        <v>6.95</v>
      </c>
      <c r="I174" s="194">
        <v>0</v>
      </c>
      <c r="J174" s="195">
        <v>5.88</v>
      </c>
      <c r="K174" s="202" t="s">
        <v>82</v>
      </c>
      <c r="L174" s="200">
        <f t="shared" si="12"/>
        <v>0.9965</v>
      </c>
    </row>
    <row r="175" s="179" customFormat="1" ht="17.5" customHeight="1" spans="1:12">
      <c r="A175" s="194"/>
      <c r="B175" s="194"/>
      <c r="C175" s="194"/>
      <c r="D175" s="194"/>
      <c r="E175" s="195"/>
      <c r="F175" s="194"/>
      <c r="G175" s="194"/>
      <c r="H175" s="194"/>
      <c r="I175" s="194"/>
      <c r="J175" s="195">
        <v>1.07</v>
      </c>
      <c r="K175" s="202" t="s">
        <v>73</v>
      </c>
      <c r="L175" s="200"/>
    </row>
    <row r="176" s="179" customFormat="1" ht="17.5" customHeight="1" spans="1:12">
      <c r="A176" s="193" t="s">
        <v>319</v>
      </c>
      <c r="B176" s="193" t="s">
        <v>320</v>
      </c>
      <c r="C176" s="193" t="s">
        <v>310</v>
      </c>
      <c r="D176" s="193" t="s">
        <v>18</v>
      </c>
      <c r="E176" s="201">
        <v>1.569</v>
      </c>
      <c r="F176" s="193">
        <v>0.8595</v>
      </c>
      <c r="G176" s="193">
        <v>0</v>
      </c>
      <c r="H176" s="193">
        <v>0</v>
      </c>
      <c r="I176" s="193">
        <v>0</v>
      </c>
      <c r="J176" s="195"/>
      <c r="K176" s="202"/>
      <c r="L176" s="200">
        <f t="shared" ref="L176:L181" si="13">E176+F176+G176-H176-I176</f>
        <v>2.4285</v>
      </c>
    </row>
    <row r="177" s="179" customFormat="1" ht="17.5" customHeight="1" spans="1:12">
      <c r="A177" s="194" t="s">
        <v>321</v>
      </c>
      <c r="B177" s="193" t="s">
        <v>322</v>
      </c>
      <c r="C177" s="193" t="s">
        <v>310</v>
      </c>
      <c r="D177" s="195" t="s">
        <v>18</v>
      </c>
      <c r="E177" s="201">
        <v>1.927</v>
      </c>
      <c r="F177" s="201">
        <v>0.708</v>
      </c>
      <c r="G177" s="201">
        <v>0</v>
      </c>
      <c r="H177" s="201">
        <v>0</v>
      </c>
      <c r="I177" s="201">
        <v>0</v>
      </c>
      <c r="J177" s="195"/>
      <c r="K177" s="202"/>
      <c r="L177" s="200">
        <f t="shared" si="13"/>
        <v>2.635</v>
      </c>
    </row>
    <row r="178" s="179" customFormat="1" ht="17.5" customHeight="1" spans="1:12">
      <c r="A178" s="193" t="s">
        <v>323</v>
      </c>
      <c r="B178" s="193" t="s">
        <v>324</v>
      </c>
      <c r="C178" s="193" t="s">
        <v>325</v>
      </c>
      <c r="D178" s="193" t="s">
        <v>18</v>
      </c>
      <c r="E178" s="201">
        <v>20.7345</v>
      </c>
      <c r="F178" s="193">
        <v>73.869</v>
      </c>
      <c r="G178" s="193">
        <v>0</v>
      </c>
      <c r="H178" s="193">
        <v>86.65</v>
      </c>
      <c r="I178" s="193">
        <v>0.298</v>
      </c>
      <c r="J178" s="195">
        <v>86.65</v>
      </c>
      <c r="K178" s="202" t="s">
        <v>66</v>
      </c>
      <c r="L178" s="200">
        <f t="shared" si="13"/>
        <v>7.65549999999999</v>
      </c>
    </row>
    <row r="179" s="179" customFormat="1" ht="17.5" customHeight="1" spans="1:12">
      <c r="A179" s="194" t="s">
        <v>326</v>
      </c>
      <c r="B179" s="194" t="s">
        <v>327</v>
      </c>
      <c r="C179" s="194" t="s">
        <v>328</v>
      </c>
      <c r="D179" s="194" t="s">
        <v>18</v>
      </c>
      <c r="E179" s="195">
        <v>7.48</v>
      </c>
      <c r="F179" s="194">
        <v>4.421</v>
      </c>
      <c r="G179" s="194">
        <v>0</v>
      </c>
      <c r="H179" s="194">
        <v>10.78</v>
      </c>
      <c r="I179" s="194">
        <v>0</v>
      </c>
      <c r="J179" s="195">
        <v>10.78</v>
      </c>
      <c r="K179" s="202" t="s">
        <v>66</v>
      </c>
      <c r="L179" s="200">
        <f t="shared" si="13"/>
        <v>1.121</v>
      </c>
    </row>
    <row r="180" s="179" customFormat="1" ht="17.5" customHeight="1" spans="1:12">
      <c r="A180" s="194" t="s">
        <v>329</v>
      </c>
      <c r="B180" s="194" t="s">
        <v>330</v>
      </c>
      <c r="C180" s="193" t="s">
        <v>331</v>
      </c>
      <c r="D180" s="195" t="s">
        <v>18</v>
      </c>
      <c r="E180" s="201">
        <v>8.40249999999999</v>
      </c>
      <c r="F180" s="201">
        <v>87.7825</v>
      </c>
      <c r="G180" s="201">
        <v>0</v>
      </c>
      <c r="H180" s="201">
        <v>86.29</v>
      </c>
      <c r="I180" s="201">
        <v>0</v>
      </c>
      <c r="J180" s="195">
        <v>86.29</v>
      </c>
      <c r="K180" s="202" t="s">
        <v>59</v>
      </c>
      <c r="L180" s="200">
        <f t="shared" si="13"/>
        <v>9.89499999999998</v>
      </c>
    </row>
    <row r="181" s="179" customFormat="1" ht="17.5" customHeight="1" spans="1:12">
      <c r="A181" s="194" t="s">
        <v>332</v>
      </c>
      <c r="B181" s="194" t="s">
        <v>333</v>
      </c>
      <c r="C181" s="194" t="s">
        <v>331</v>
      </c>
      <c r="D181" s="194" t="s">
        <v>18</v>
      </c>
      <c r="E181" s="195">
        <v>3.88149999999999</v>
      </c>
      <c r="F181" s="194">
        <v>50.831</v>
      </c>
      <c r="G181" s="194">
        <v>0.785</v>
      </c>
      <c r="H181" s="194">
        <v>54.71</v>
      </c>
      <c r="I181" s="194"/>
      <c r="J181" s="195">
        <v>54.54</v>
      </c>
      <c r="K181" s="202" t="s">
        <v>334</v>
      </c>
      <c r="L181" s="200">
        <f t="shared" si="13"/>
        <v>0.787499999999987</v>
      </c>
    </row>
    <row r="182" s="179" customFormat="1" ht="17.5" customHeight="1" spans="1:12">
      <c r="A182" s="194"/>
      <c r="B182" s="194"/>
      <c r="C182" s="194"/>
      <c r="D182" s="194"/>
      <c r="E182" s="195"/>
      <c r="F182" s="194"/>
      <c r="G182" s="194"/>
      <c r="H182" s="194"/>
      <c r="I182" s="194"/>
      <c r="J182" s="195">
        <v>0.17</v>
      </c>
      <c r="K182" s="202" t="s">
        <v>63</v>
      </c>
      <c r="L182" s="200"/>
    </row>
    <row r="183" s="179" customFormat="1" ht="17.5" customHeight="1" spans="1:12">
      <c r="A183" s="194" t="s">
        <v>335</v>
      </c>
      <c r="B183" s="193" t="s">
        <v>336</v>
      </c>
      <c r="C183" s="193" t="s">
        <v>331</v>
      </c>
      <c r="D183" s="195" t="s">
        <v>18</v>
      </c>
      <c r="E183" s="201">
        <v>8.93900000000001</v>
      </c>
      <c r="F183" s="201">
        <v>74.4</v>
      </c>
      <c r="G183" s="201">
        <v>0</v>
      </c>
      <c r="H183" s="201">
        <v>81.56</v>
      </c>
      <c r="I183" s="201">
        <v>0</v>
      </c>
      <c r="J183" s="195">
        <v>81.56</v>
      </c>
      <c r="K183" s="202" t="s">
        <v>59</v>
      </c>
      <c r="L183" s="200">
        <f t="shared" ref="L183:L187" si="14">E183+F183+G183-H183-I183</f>
        <v>1.77900000000001</v>
      </c>
    </row>
    <row r="184" s="179" customFormat="1" ht="17.5" customHeight="1" spans="1:12">
      <c r="A184" s="193" t="s">
        <v>337</v>
      </c>
      <c r="B184" s="223" t="s">
        <v>338</v>
      </c>
      <c r="C184" s="193" t="s">
        <v>331</v>
      </c>
      <c r="D184" s="193" t="s">
        <v>18</v>
      </c>
      <c r="E184" s="201">
        <v>7.68</v>
      </c>
      <c r="F184" s="193">
        <v>3.536</v>
      </c>
      <c r="G184" s="193">
        <v>0</v>
      </c>
      <c r="H184" s="193">
        <v>9.794</v>
      </c>
      <c r="I184" s="193">
        <v>0</v>
      </c>
      <c r="J184" s="195">
        <v>9.794</v>
      </c>
      <c r="K184" s="202" t="s">
        <v>243</v>
      </c>
      <c r="L184" s="200">
        <f t="shared" si="14"/>
        <v>1.422</v>
      </c>
    </row>
    <row r="185" s="179" customFormat="1" ht="17.5" customHeight="1" spans="1:12">
      <c r="A185" s="194" t="s">
        <v>339</v>
      </c>
      <c r="B185" s="194" t="s">
        <v>340</v>
      </c>
      <c r="C185" s="194" t="s">
        <v>341</v>
      </c>
      <c r="D185" s="195" t="s">
        <v>18</v>
      </c>
      <c r="E185" s="201">
        <v>0</v>
      </c>
      <c r="F185" s="201">
        <v>94.27</v>
      </c>
      <c r="G185" s="201">
        <v>0</v>
      </c>
      <c r="H185" s="201">
        <v>94.27</v>
      </c>
      <c r="I185" s="201">
        <v>0</v>
      </c>
      <c r="J185" s="195">
        <v>94.27</v>
      </c>
      <c r="K185" s="194" t="s">
        <v>342</v>
      </c>
      <c r="L185" s="200">
        <f t="shared" si="14"/>
        <v>0</v>
      </c>
    </row>
    <row r="186" s="179" customFormat="1" ht="17.5" customHeight="1" spans="1:12">
      <c r="A186" s="193" t="s">
        <v>343</v>
      </c>
      <c r="B186" s="193" t="s">
        <v>344</v>
      </c>
      <c r="C186" s="193" t="s">
        <v>120</v>
      </c>
      <c r="D186" s="193" t="s">
        <v>18</v>
      </c>
      <c r="E186" s="201">
        <v>1.5575</v>
      </c>
      <c r="F186" s="193">
        <v>1.216</v>
      </c>
      <c r="G186" s="193">
        <v>0</v>
      </c>
      <c r="H186" s="193">
        <v>0</v>
      </c>
      <c r="I186" s="193">
        <v>0</v>
      </c>
      <c r="J186" s="195"/>
      <c r="K186" s="202"/>
      <c r="L186" s="200">
        <f t="shared" si="14"/>
        <v>2.7735</v>
      </c>
    </row>
    <row r="187" s="179" customFormat="1" ht="17.5" customHeight="1" spans="1:12">
      <c r="A187" s="194" t="s">
        <v>345</v>
      </c>
      <c r="B187" s="194" t="s">
        <v>346</v>
      </c>
      <c r="C187" s="194" t="s">
        <v>310</v>
      </c>
      <c r="D187" s="193" t="s">
        <v>18</v>
      </c>
      <c r="E187" s="201">
        <v>2.3505</v>
      </c>
      <c r="F187" s="201">
        <v>0.5795</v>
      </c>
      <c r="G187" s="201">
        <v>0</v>
      </c>
      <c r="H187" s="201">
        <v>0</v>
      </c>
      <c r="I187" s="201">
        <v>0</v>
      </c>
      <c r="J187" s="195"/>
      <c r="K187" s="202"/>
      <c r="L187" s="200">
        <f t="shared" si="14"/>
        <v>2.93</v>
      </c>
    </row>
    <row r="188" s="180" customFormat="1" ht="17.5" customHeight="1" spans="1:12">
      <c r="A188" s="206" t="s">
        <v>347</v>
      </c>
      <c r="B188" s="206"/>
      <c r="C188" s="206"/>
      <c r="D188" s="206"/>
      <c r="E188" s="207">
        <v>1761.9845</v>
      </c>
      <c r="F188" s="207">
        <f t="shared" ref="F188:J188" si="15">SUM(F5:F187)</f>
        <v>11481.0465</v>
      </c>
      <c r="G188" s="207">
        <f t="shared" si="15"/>
        <v>6.1385</v>
      </c>
      <c r="H188" s="207">
        <f t="shared" si="15"/>
        <v>12454.424</v>
      </c>
      <c r="I188" s="207">
        <f t="shared" si="15"/>
        <v>5.094</v>
      </c>
      <c r="J188" s="207">
        <f t="shared" si="15"/>
        <v>12454.424</v>
      </c>
      <c r="K188" s="208"/>
      <c r="L188" s="207">
        <f>SUM(L5:L187)</f>
        <v>789.651499999999</v>
      </c>
    </row>
    <row r="189" s="179" customFormat="1" ht="17.5" customHeight="1" spans="1:12">
      <c r="A189" s="206" t="s">
        <v>348</v>
      </c>
      <c r="B189" s="194"/>
      <c r="C189" s="194"/>
      <c r="D189" s="194"/>
      <c r="E189" s="201"/>
      <c r="F189" s="201"/>
      <c r="G189" s="201"/>
      <c r="H189" s="201"/>
      <c r="I189" s="201"/>
      <c r="J189" s="195"/>
      <c r="K189" s="202"/>
      <c r="L189" s="200"/>
    </row>
    <row r="190" s="179" customFormat="1" ht="17.5" customHeight="1" spans="1:13">
      <c r="A190" s="224" t="s">
        <v>349</v>
      </c>
      <c r="B190" s="224" t="s">
        <v>350</v>
      </c>
      <c r="C190" s="194"/>
      <c r="D190" s="194" t="s">
        <v>26</v>
      </c>
      <c r="E190" s="201">
        <v>1.785</v>
      </c>
      <c r="F190" s="201">
        <v>0.8455</v>
      </c>
      <c r="G190" s="201"/>
      <c r="H190" s="201">
        <v>0</v>
      </c>
      <c r="I190" s="201"/>
      <c r="J190" s="195"/>
      <c r="K190" s="202"/>
      <c r="L190" s="200">
        <f t="shared" ref="L190:L193" si="16">E190+F190+G190-H190-I190</f>
        <v>2.6305</v>
      </c>
      <c r="M190" s="179" t="s">
        <v>28</v>
      </c>
    </row>
    <row r="191" s="179" customFormat="1" ht="17.5" customHeight="1" spans="1:13">
      <c r="A191" s="224" t="s">
        <v>351</v>
      </c>
      <c r="B191" s="224" t="s">
        <v>352</v>
      </c>
      <c r="C191" s="194"/>
      <c r="D191" s="194" t="s">
        <v>26</v>
      </c>
      <c r="E191" s="201">
        <v>0</v>
      </c>
      <c r="F191" s="193">
        <v>0.035</v>
      </c>
      <c r="G191" s="193"/>
      <c r="H191" s="193">
        <v>0</v>
      </c>
      <c r="I191" s="193"/>
      <c r="J191" s="195"/>
      <c r="K191" s="202"/>
      <c r="L191" s="200">
        <f t="shared" si="16"/>
        <v>0.035</v>
      </c>
      <c r="M191" s="179" t="s">
        <v>28</v>
      </c>
    </row>
    <row r="192" s="179" customFormat="1" ht="17.5" customHeight="1" spans="1:12">
      <c r="A192" s="194" t="s">
        <v>353</v>
      </c>
      <c r="B192" s="194" t="s">
        <v>354</v>
      </c>
      <c r="C192" s="194"/>
      <c r="D192" s="194" t="s">
        <v>26</v>
      </c>
      <c r="E192" s="201">
        <v>0</v>
      </c>
      <c r="F192" s="193">
        <v>0.2305</v>
      </c>
      <c r="G192" s="193"/>
      <c r="H192" s="193">
        <v>0</v>
      </c>
      <c r="I192" s="193"/>
      <c r="J192" s="195"/>
      <c r="K192" s="202"/>
      <c r="L192" s="200">
        <f t="shared" si="16"/>
        <v>0.2305</v>
      </c>
    </row>
    <row r="193" s="179" customFormat="1" ht="17.5" customHeight="1" spans="1:13">
      <c r="A193" s="194" t="s">
        <v>355</v>
      </c>
      <c r="B193" s="194" t="s">
        <v>356</v>
      </c>
      <c r="C193" s="194"/>
      <c r="D193" s="194" t="s">
        <v>26</v>
      </c>
      <c r="E193" s="201">
        <v>0.045</v>
      </c>
      <c r="F193" s="193">
        <v>0.143</v>
      </c>
      <c r="G193" s="193"/>
      <c r="H193" s="193">
        <v>0</v>
      </c>
      <c r="I193" s="193"/>
      <c r="J193" s="195"/>
      <c r="K193" s="202"/>
      <c r="L193" s="200">
        <f t="shared" si="16"/>
        <v>0.188</v>
      </c>
      <c r="M193" s="179" t="s">
        <v>28</v>
      </c>
    </row>
    <row r="194" s="180" customFormat="1" ht="17.5" customHeight="1" spans="1:12">
      <c r="A194" s="206" t="s">
        <v>357</v>
      </c>
      <c r="B194" s="206"/>
      <c r="C194" s="206"/>
      <c r="D194" s="206"/>
      <c r="E194" s="207">
        <v>1.83</v>
      </c>
      <c r="F194" s="215">
        <f t="shared" ref="F194:I194" si="17">SUM(F190:F193)</f>
        <v>1.254</v>
      </c>
      <c r="G194" s="193">
        <f t="shared" si="17"/>
        <v>0</v>
      </c>
      <c r="H194" s="207">
        <f t="shared" si="17"/>
        <v>0</v>
      </c>
      <c r="I194" s="207">
        <f t="shared" si="17"/>
        <v>0</v>
      </c>
      <c r="J194" s="207"/>
      <c r="K194" s="208"/>
      <c r="L194" s="207">
        <f>SUM(L190:L193)</f>
        <v>3.084</v>
      </c>
    </row>
    <row r="195" s="181" customFormat="1" ht="17.5" customHeight="1" spans="1:12">
      <c r="A195" s="209" t="s">
        <v>358</v>
      </c>
      <c r="B195" s="210"/>
      <c r="C195" s="210"/>
      <c r="D195" s="210"/>
      <c r="E195" s="207">
        <v>1763.8145</v>
      </c>
      <c r="F195" s="207">
        <f t="shared" ref="F195:J195" si="18">F188+F194</f>
        <v>11482.3005</v>
      </c>
      <c r="G195" s="207">
        <f t="shared" si="18"/>
        <v>6.1385</v>
      </c>
      <c r="H195" s="207">
        <f t="shared" si="18"/>
        <v>12454.424</v>
      </c>
      <c r="I195" s="207">
        <f t="shared" si="18"/>
        <v>5.094</v>
      </c>
      <c r="J195" s="207">
        <f t="shared" si="18"/>
        <v>12454.424</v>
      </c>
      <c r="K195" s="207"/>
      <c r="L195" s="207">
        <f>L188+L194</f>
        <v>792.735499999999</v>
      </c>
    </row>
    <row r="196" s="179" customFormat="1" ht="24" customHeight="1" spans="2:12">
      <c r="B196" s="211"/>
      <c r="C196" s="211"/>
      <c r="D196" s="211"/>
      <c r="E196" s="211"/>
      <c r="F196" s="211"/>
      <c r="G196" s="211">
        <f>F195+G195</f>
        <v>11488.439</v>
      </c>
      <c r="H196" s="211"/>
      <c r="I196" s="211">
        <f>H195+I195</f>
        <v>12459.518</v>
      </c>
      <c r="J196" s="219"/>
      <c r="K196" s="220"/>
      <c r="L196" s="217"/>
    </row>
    <row r="197" s="179" customFormat="1" spans="1:12">
      <c r="A197" s="211"/>
      <c r="B197" s="211"/>
      <c r="C197" s="211"/>
      <c r="D197" s="211"/>
      <c r="E197" s="211">
        <f t="shared" ref="E197:L197" si="19">SUBTOTAL(9,E7:E196)</f>
        <v>5265.16</v>
      </c>
      <c r="F197" s="211">
        <f t="shared" si="19"/>
        <v>33977.1915</v>
      </c>
      <c r="G197" s="211">
        <f t="shared" si="19"/>
        <v>11506.8545</v>
      </c>
      <c r="H197" s="211">
        <f t="shared" si="19"/>
        <v>36911.262</v>
      </c>
      <c r="I197" s="211">
        <f t="shared" si="19"/>
        <v>12474.8</v>
      </c>
      <c r="J197" s="211">
        <f t="shared" si="19"/>
        <v>36911.262</v>
      </c>
      <c r="K197" s="211">
        <f t="shared" si="19"/>
        <v>0</v>
      </c>
      <c r="L197" s="211">
        <f t="shared" si="19"/>
        <v>2334.223</v>
      </c>
    </row>
    <row r="198" s="179" customFormat="1" ht="30" customHeight="1" spans="1:12">
      <c r="A198" s="212"/>
      <c r="B198" s="212"/>
      <c r="C198" s="212"/>
      <c r="D198" s="212"/>
      <c r="E198" s="212"/>
      <c r="F198" s="216"/>
      <c r="G198" s="211"/>
      <c r="H198" s="211"/>
      <c r="I198" s="211"/>
      <c r="J198" s="184"/>
      <c r="K198" s="221"/>
      <c r="L198" s="219"/>
    </row>
    <row r="199" s="179" customFormat="1" ht="36" customHeight="1" spans="1:12">
      <c r="A199" s="213" t="s">
        <v>359</v>
      </c>
      <c r="B199" s="214"/>
      <c r="C199" s="214"/>
      <c r="D199" s="214"/>
      <c r="E199" s="214"/>
      <c r="F199" s="217"/>
      <c r="G199" s="217"/>
      <c r="H199" s="218"/>
      <c r="I199" s="218"/>
      <c r="J199" s="222"/>
      <c r="K199" s="213"/>
      <c r="L199" s="217"/>
    </row>
    <row r="200" s="179" customFormat="1" spans="1:12">
      <c r="A200" s="182"/>
      <c r="B200" s="182"/>
      <c r="C200" s="182"/>
      <c r="D200" s="182"/>
      <c r="E200" s="183"/>
      <c r="F200" s="184"/>
      <c r="G200" s="184"/>
      <c r="H200" s="185"/>
      <c r="I200" s="185"/>
      <c r="J200" s="184"/>
      <c r="K200" s="186"/>
      <c r="L200" s="184"/>
    </row>
    <row r="201" s="179" customFormat="1" spans="1:12">
      <c r="A201" s="182"/>
      <c r="B201" s="182"/>
      <c r="C201" s="182"/>
      <c r="D201" s="182"/>
      <c r="E201" s="183"/>
      <c r="F201" s="184"/>
      <c r="G201" s="184"/>
      <c r="H201" s="185"/>
      <c r="I201" s="185"/>
      <c r="J201" s="184"/>
      <c r="K201" s="186"/>
      <c r="L201" s="184"/>
    </row>
    <row r="202" s="179" customFormat="1" spans="1:12">
      <c r="A202" s="182"/>
      <c r="C202" s="182"/>
      <c r="D202" s="182"/>
      <c r="E202" s="183"/>
      <c r="F202" s="184"/>
      <c r="G202" s="184"/>
      <c r="H202" s="185"/>
      <c r="I202" s="185"/>
      <c r="J202" s="184"/>
      <c r="K202" s="186"/>
      <c r="L202" s="184"/>
    </row>
    <row r="203" s="179" customFormat="1" spans="1:12">
      <c r="A203" s="182"/>
      <c r="C203" s="182"/>
      <c r="D203" s="182"/>
      <c r="E203" s="183"/>
      <c r="F203" s="184"/>
      <c r="G203" s="184"/>
      <c r="H203" s="185"/>
      <c r="I203" s="185"/>
      <c r="J203" s="184" t="s">
        <v>360</v>
      </c>
      <c r="K203" s="186"/>
      <c r="L203" s="184"/>
    </row>
    <row r="204" s="179" customFormat="1" spans="1:12">
      <c r="A204" s="182"/>
      <c r="C204" s="182"/>
      <c r="D204" s="182"/>
      <c r="E204" s="183"/>
      <c r="F204" s="184"/>
      <c r="G204" s="184"/>
      <c r="H204" s="185"/>
      <c r="I204" s="185"/>
      <c r="J204" s="184"/>
      <c r="K204" s="186"/>
      <c r="L204" s="184"/>
    </row>
    <row r="205" s="179" customFormat="1" spans="1:12">
      <c r="A205" s="182"/>
      <c r="B205" s="181"/>
      <c r="C205" s="182"/>
      <c r="D205" s="182"/>
      <c r="E205" s="183"/>
      <c r="F205" s="184"/>
      <c r="G205" s="184"/>
      <c r="H205" s="185"/>
      <c r="I205" s="185"/>
      <c r="J205" s="184"/>
      <c r="K205" s="186"/>
      <c r="L205" s="184"/>
    </row>
    <row r="206" s="179" customFormat="1" spans="1:12">
      <c r="A206" s="182"/>
      <c r="B206" s="182"/>
      <c r="C206" s="182"/>
      <c r="D206" s="182"/>
      <c r="E206" s="183"/>
      <c r="F206" s="184"/>
      <c r="G206" s="184"/>
      <c r="H206" s="185"/>
      <c r="I206" s="185"/>
      <c r="J206" s="184"/>
      <c r="K206" s="186"/>
      <c r="L206" s="184"/>
    </row>
    <row r="207" s="179" customFormat="1" spans="1:12">
      <c r="A207" s="182"/>
      <c r="B207" s="182"/>
      <c r="C207" s="182"/>
      <c r="D207" s="182"/>
      <c r="E207" s="183"/>
      <c r="F207" s="184"/>
      <c r="G207" s="184"/>
      <c r="H207" s="185"/>
      <c r="I207" s="185"/>
      <c r="J207" s="184"/>
      <c r="K207" s="186"/>
      <c r="L207" s="184"/>
    </row>
    <row r="208" s="179" customFormat="1" spans="1:12">
      <c r="A208" s="182"/>
      <c r="B208" s="182"/>
      <c r="C208" s="182"/>
      <c r="D208" s="182"/>
      <c r="E208" s="183"/>
      <c r="F208" s="184"/>
      <c r="G208" s="184"/>
      <c r="H208" s="185"/>
      <c r="I208" s="185"/>
      <c r="J208" s="184"/>
      <c r="K208" s="186"/>
      <c r="L208" s="184"/>
    </row>
    <row r="209" s="179" customFormat="1" spans="1:12">
      <c r="A209" s="182"/>
      <c r="B209" s="182"/>
      <c r="C209" s="182"/>
      <c r="D209" s="182"/>
      <c r="E209" s="183"/>
      <c r="F209" s="184"/>
      <c r="G209" s="184"/>
      <c r="H209" s="185"/>
      <c r="I209" s="185"/>
      <c r="J209" s="184"/>
      <c r="K209" s="186"/>
      <c r="L209" s="184"/>
    </row>
    <row r="210" s="179" customFormat="1" spans="1:12">
      <c r="A210" s="182"/>
      <c r="B210" s="182"/>
      <c r="C210" s="182"/>
      <c r="D210" s="182"/>
      <c r="E210" s="183"/>
      <c r="F210" s="184"/>
      <c r="G210" s="184"/>
      <c r="H210" s="185"/>
      <c r="I210" s="185"/>
      <c r="J210" s="184"/>
      <c r="K210" s="186"/>
      <c r="L210" s="184"/>
    </row>
    <row r="211" s="179" customFormat="1" spans="1:12">
      <c r="A211" s="182"/>
      <c r="B211" s="182"/>
      <c r="C211" s="182"/>
      <c r="D211" s="182"/>
      <c r="E211" s="183"/>
      <c r="F211" s="184"/>
      <c r="G211" s="184"/>
      <c r="H211" s="185"/>
      <c r="I211" s="185"/>
      <c r="J211" s="184"/>
      <c r="K211" s="186"/>
      <c r="L211" s="184"/>
    </row>
    <row r="212" s="179" customFormat="1" spans="1:12">
      <c r="A212" s="182"/>
      <c r="B212" s="182"/>
      <c r="C212" s="182"/>
      <c r="D212" s="182"/>
      <c r="E212" s="183"/>
      <c r="F212" s="184"/>
      <c r="G212" s="184"/>
      <c r="H212" s="185"/>
      <c r="I212" s="185"/>
      <c r="J212" s="184"/>
      <c r="K212" s="186"/>
      <c r="L212" s="184"/>
    </row>
    <row r="213" s="179" customFormat="1" spans="1:12">
      <c r="A213" s="182"/>
      <c r="B213" s="182"/>
      <c r="C213" s="182"/>
      <c r="D213" s="182"/>
      <c r="E213" s="183"/>
      <c r="F213" s="184"/>
      <c r="G213" s="184"/>
      <c r="H213" s="185"/>
      <c r="I213" s="185"/>
      <c r="J213" s="184"/>
      <c r="K213" s="186"/>
      <c r="L213" s="184"/>
    </row>
    <row r="214" s="179" customFormat="1" spans="1:12">
      <c r="A214" s="182"/>
      <c r="B214" s="182"/>
      <c r="C214" s="182"/>
      <c r="D214" s="182"/>
      <c r="E214" s="183"/>
      <c r="F214" s="184"/>
      <c r="G214" s="184"/>
      <c r="H214" s="185"/>
      <c r="I214" s="185"/>
      <c r="J214" s="184"/>
      <c r="K214" s="186"/>
      <c r="L214" s="184"/>
    </row>
    <row r="215" s="179" customFormat="1" spans="1:12">
      <c r="A215" s="182"/>
      <c r="B215" s="182"/>
      <c r="C215" s="182"/>
      <c r="D215" s="182"/>
      <c r="E215" s="183"/>
      <c r="F215" s="184"/>
      <c r="G215" s="184"/>
      <c r="H215" s="185"/>
      <c r="I215" s="185"/>
      <c r="J215" s="184"/>
      <c r="K215" s="186"/>
      <c r="L215" s="184"/>
    </row>
    <row r="216" s="179" customFormat="1" spans="1:12">
      <c r="A216" s="182"/>
      <c r="B216" s="182"/>
      <c r="C216" s="182"/>
      <c r="D216" s="182"/>
      <c r="E216" s="183"/>
      <c r="F216" s="184"/>
      <c r="G216" s="184"/>
      <c r="H216" s="185"/>
      <c r="I216" s="185"/>
      <c r="J216" s="184"/>
      <c r="K216" s="186"/>
      <c r="L216" s="184"/>
    </row>
    <row r="217" s="179" customFormat="1" spans="1:12">
      <c r="A217" s="182"/>
      <c r="B217" s="182"/>
      <c r="C217" s="182"/>
      <c r="D217" s="182"/>
      <c r="E217" s="183"/>
      <c r="F217" s="184"/>
      <c r="G217" s="184"/>
      <c r="H217" s="185"/>
      <c r="I217" s="185"/>
      <c r="J217" s="184"/>
      <c r="K217" s="186"/>
      <c r="L217" s="184"/>
    </row>
    <row r="218" s="179" customFormat="1" spans="1:12">
      <c r="A218" s="182"/>
      <c r="B218" s="182"/>
      <c r="C218" s="182"/>
      <c r="D218" s="182"/>
      <c r="E218" s="183"/>
      <c r="F218" s="184"/>
      <c r="G218" s="184"/>
      <c r="H218" s="185"/>
      <c r="I218" s="185"/>
      <c r="J218" s="184"/>
      <c r="K218" s="186"/>
      <c r="L218" s="184"/>
    </row>
    <row r="219" s="179" customFormat="1" spans="1:12">
      <c r="A219" s="182"/>
      <c r="B219" s="182"/>
      <c r="C219" s="182"/>
      <c r="D219" s="182"/>
      <c r="E219" s="183"/>
      <c r="F219" s="184"/>
      <c r="G219" s="184"/>
      <c r="H219" s="185"/>
      <c r="I219" s="185"/>
      <c r="J219" s="184"/>
      <c r="K219" s="186"/>
      <c r="L219" s="184"/>
    </row>
    <row r="220" s="179" customFormat="1" spans="1:12">
      <c r="A220" s="182"/>
      <c r="B220" s="182"/>
      <c r="C220" s="182"/>
      <c r="D220" s="182"/>
      <c r="E220" s="183"/>
      <c r="F220" s="184"/>
      <c r="G220" s="184"/>
      <c r="H220" s="185"/>
      <c r="I220" s="185"/>
      <c r="J220" s="184"/>
      <c r="K220" s="186"/>
      <c r="L220" s="184"/>
    </row>
    <row r="221" s="179" customFormat="1" spans="1:12">
      <c r="A221" s="182"/>
      <c r="B221" s="182"/>
      <c r="C221" s="182"/>
      <c r="D221" s="182"/>
      <c r="E221" s="183"/>
      <c r="F221" s="184"/>
      <c r="G221" s="184"/>
      <c r="H221" s="185"/>
      <c r="I221" s="185"/>
      <c r="J221" s="184"/>
      <c r="K221" s="186"/>
      <c r="L221" s="184"/>
    </row>
    <row r="222" s="179" customFormat="1" spans="1:12">
      <c r="A222" s="182"/>
      <c r="B222" s="182"/>
      <c r="C222" s="182"/>
      <c r="D222" s="182"/>
      <c r="E222" s="183"/>
      <c r="F222" s="184"/>
      <c r="G222" s="184"/>
      <c r="H222" s="185"/>
      <c r="I222" s="185"/>
      <c r="J222" s="184"/>
      <c r="K222" s="186"/>
      <c r="L222" s="184"/>
    </row>
    <row r="223" s="179" customFormat="1" spans="1:12">
      <c r="A223" s="182"/>
      <c r="B223" s="182"/>
      <c r="C223" s="182"/>
      <c r="D223" s="182"/>
      <c r="E223" s="183"/>
      <c r="F223" s="184"/>
      <c r="G223" s="184"/>
      <c r="H223" s="185"/>
      <c r="I223" s="185"/>
      <c r="J223" s="184"/>
      <c r="K223" s="186"/>
      <c r="L223" s="184"/>
    </row>
    <row r="224" s="179" customFormat="1" spans="1:12">
      <c r="A224" s="182"/>
      <c r="B224" s="182"/>
      <c r="C224" s="182"/>
      <c r="D224" s="182"/>
      <c r="E224" s="183"/>
      <c r="F224" s="184"/>
      <c r="G224" s="184"/>
      <c r="H224" s="185"/>
      <c r="I224" s="185"/>
      <c r="J224" s="184"/>
      <c r="K224" s="186"/>
      <c r="L224" s="184"/>
    </row>
    <row r="225" s="179" customFormat="1" spans="1:12">
      <c r="A225" s="182"/>
      <c r="B225" s="182"/>
      <c r="C225" s="182"/>
      <c r="D225" s="182"/>
      <c r="E225" s="183"/>
      <c r="F225" s="184"/>
      <c r="G225" s="184"/>
      <c r="H225" s="185"/>
      <c r="I225" s="185"/>
      <c r="J225" s="184"/>
      <c r="K225" s="186"/>
      <c r="L225" s="184"/>
    </row>
    <row r="226" s="179" customFormat="1" spans="1:12">
      <c r="A226" s="182"/>
      <c r="B226" s="182"/>
      <c r="C226" s="182"/>
      <c r="D226" s="182"/>
      <c r="E226" s="183"/>
      <c r="F226" s="184"/>
      <c r="G226" s="184"/>
      <c r="H226" s="185"/>
      <c r="I226" s="185"/>
      <c r="J226" s="184"/>
      <c r="K226" s="186"/>
      <c r="L226" s="184"/>
    </row>
    <row r="227" s="179" customFormat="1" spans="1:12">
      <c r="A227" s="182"/>
      <c r="B227" s="182"/>
      <c r="C227" s="182"/>
      <c r="D227" s="182"/>
      <c r="E227" s="183"/>
      <c r="F227" s="184"/>
      <c r="G227" s="184"/>
      <c r="H227" s="185"/>
      <c r="I227" s="185"/>
      <c r="J227" s="184"/>
      <c r="K227" s="186"/>
      <c r="L227" s="184"/>
    </row>
    <row r="228" s="179" customFormat="1" spans="1:12">
      <c r="A228" s="182"/>
      <c r="B228" s="182"/>
      <c r="C228" s="182"/>
      <c r="D228" s="182"/>
      <c r="E228" s="183"/>
      <c r="F228" s="184"/>
      <c r="G228" s="184"/>
      <c r="H228" s="185"/>
      <c r="I228" s="185"/>
      <c r="J228" s="184"/>
      <c r="K228" s="186"/>
      <c r="L228" s="184"/>
    </row>
    <row r="229" s="179" customFormat="1" spans="1:12">
      <c r="A229" s="182"/>
      <c r="B229" s="182"/>
      <c r="C229" s="182"/>
      <c r="D229" s="182"/>
      <c r="E229" s="183"/>
      <c r="F229" s="184"/>
      <c r="G229" s="184"/>
      <c r="H229" s="185"/>
      <c r="I229" s="185"/>
      <c r="J229" s="184"/>
      <c r="K229" s="186"/>
      <c r="L229" s="184"/>
    </row>
    <row r="230" s="179" customFormat="1" spans="1:12">
      <c r="A230" s="182"/>
      <c r="B230" s="182"/>
      <c r="C230" s="182"/>
      <c r="D230" s="182"/>
      <c r="E230" s="183"/>
      <c r="F230" s="184"/>
      <c r="G230" s="184"/>
      <c r="H230" s="185"/>
      <c r="I230" s="185"/>
      <c r="J230" s="184"/>
      <c r="K230" s="186"/>
      <c r="L230" s="184"/>
    </row>
    <row r="231" s="179" customFormat="1" spans="1:12">
      <c r="A231" s="182"/>
      <c r="B231" s="182"/>
      <c r="C231" s="182"/>
      <c r="D231" s="182"/>
      <c r="E231" s="183"/>
      <c r="F231" s="184"/>
      <c r="G231" s="184"/>
      <c r="H231" s="185"/>
      <c r="I231" s="185"/>
      <c r="J231" s="184"/>
      <c r="K231" s="186"/>
      <c r="L231" s="184"/>
    </row>
    <row r="232" s="179" customFormat="1" spans="1:12">
      <c r="A232" s="182"/>
      <c r="B232" s="182"/>
      <c r="C232" s="182"/>
      <c r="D232" s="182"/>
      <c r="E232" s="183"/>
      <c r="F232" s="184"/>
      <c r="G232" s="184"/>
      <c r="H232" s="185"/>
      <c r="I232" s="185"/>
      <c r="J232" s="184"/>
      <c r="K232" s="186"/>
      <c r="L232" s="184"/>
    </row>
    <row r="233" s="179" customFormat="1" spans="1:12">
      <c r="A233" s="182"/>
      <c r="B233" s="182"/>
      <c r="C233" s="182"/>
      <c r="D233" s="182"/>
      <c r="E233" s="183"/>
      <c r="F233" s="184"/>
      <c r="G233" s="184"/>
      <c r="H233" s="185"/>
      <c r="I233" s="185"/>
      <c r="J233" s="184"/>
      <c r="K233" s="186"/>
      <c r="L233" s="184"/>
    </row>
    <row r="234" s="179" customFormat="1" spans="1:12">
      <c r="A234" s="182"/>
      <c r="B234" s="182"/>
      <c r="C234" s="182"/>
      <c r="D234" s="182"/>
      <c r="E234" s="183"/>
      <c r="F234" s="184"/>
      <c r="G234" s="184"/>
      <c r="H234" s="185"/>
      <c r="I234" s="185"/>
      <c r="J234" s="184"/>
      <c r="K234" s="186"/>
      <c r="L234" s="184"/>
    </row>
    <row r="235" s="179" customFormat="1" spans="1:12">
      <c r="A235" s="182"/>
      <c r="B235" s="182"/>
      <c r="C235" s="182"/>
      <c r="D235" s="182"/>
      <c r="E235" s="183"/>
      <c r="F235" s="184"/>
      <c r="G235" s="184"/>
      <c r="H235" s="185"/>
      <c r="I235" s="185"/>
      <c r="J235" s="184"/>
      <c r="K235" s="186"/>
      <c r="L235" s="184"/>
    </row>
    <row r="236" s="179" customFormat="1" spans="1:12">
      <c r="A236" s="182"/>
      <c r="B236" s="182"/>
      <c r="C236" s="182"/>
      <c r="D236" s="182"/>
      <c r="E236" s="183"/>
      <c r="F236" s="184"/>
      <c r="G236" s="184"/>
      <c r="H236" s="185"/>
      <c r="I236" s="185"/>
      <c r="J236" s="184"/>
      <c r="K236" s="186"/>
      <c r="L236" s="184"/>
    </row>
    <row r="237" s="179" customFormat="1" spans="1:12">
      <c r="A237" s="182"/>
      <c r="B237" s="182"/>
      <c r="C237" s="182"/>
      <c r="D237" s="182"/>
      <c r="E237" s="183"/>
      <c r="F237" s="184"/>
      <c r="G237" s="184"/>
      <c r="H237" s="185"/>
      <c r="I237" s="185"/>
      <c r="J237" s="184"/>
      <c r="K237" s="186"/>
      <c r="L237" s="184"/>
    </row>
    <row r="238" s="179" customFormat="1" spans="1:12">
      <c r="A238" s="182"/>
      <c r="B238" s="182"/>
      <c r="C238" s="182"/>
      <c r="D238" s="182"/>
      <c r="E238" s="183"/>
      <c r="F238" s="184"/>
      <c r="G238" s="184"/>
      <c r="H238" s="185"/>
      <c r="I238" s="185"/>
      <c r="J238" s="184"/>
      <c r="K238" s="186"/>
      <c r="L238" s="184"/>
    </row>
    <row r="239" s="179" customFormat="1" spans="1:12">
      <c r="A239" s="182"/>
      <c r="B239" s="182"/>
      <c r="C239" s="182"/>
      <c r="D239" s="182"/>
      <c r="E239" s="183"/>
      <c r="F239" s="184"/>
      <c r="G239" s="184"/>
      <c r="H239" s="185"/>
      <c r="I239" s="185"/>
      <c r="J239" s="184"/>
      <c r="K239" s="186"/>
      <c r="L239" s="184"/>
    </row>
    <row r="240" s="179" customFormat="1" spans="1:12">
      <c r="A240" s="182"/>
      <c r="B240" s="182"/>
      <c r="C240" s="182"/>
      <c r="D240" s="182"/>
      <c r="E240" s="183"/>
      <c r="F240" s="184"/>
      <c r="G240" s="184"/>
      <c r="H240" s="185"/>
      <c r="I240" s="185"/>
      <c r="J240" s="184"/>
      <c r="K240" s="186"/>
      <c r="L240" s="184"/>
    </row>
    <row r="241" s="179" customFormat="1" spans="1:12">
      <c r="A241" s="182"/>
      <c r="B241" s="182"/>
      <c r="C241" s="182"/>
      <c r="D241" s="182"/>
      <c r="E241" s="183"/>
      <c r="F241" s="184"/>
      <c r="G241" s="184"/>
      <c r="H241" s="185"/>
      <c r="I241" s="185"/>
      <c r="J241" s="184"/>
      <c r="K241" s="186"/>
      <c r="L241" s="184"/>
    </row>
    <row r="242" s="179" customFormat="1" spans="1:12">
      <c r="A242" s="182"/>
      <c r="B242" s="182"/>
      <c r="C242" s="182"/>
      <c r="D242" s="182"/>
      <c r="E242" s="183"/>
      <c r="F242" s="184"/>
      <c r="G242" s="184"/>
      <c r="H242" s="185"/>
      <c r="I242" s="185"/>
      <c r="J242" s="184"/>
      <c r="K242" s="186"/>
      <c r="L242" s="184"/>
    </row>
    <row r="243" s="179" customFormat="1" spans="1:12">
      <c r="A243" s="182"/>
      <c r="B243" s="182"/>
      <c r="C243" s="182"/>
      <c r="D243" s="182"/>
      <c r="E243" s="183"/>
      <c r="F243" s="184"/>
      <c r="G243" s="184"/>
      <c r="H243" s="185"/>
      <c r="I243" s="185"/>
      <c r="J243" s="184"/>
      <c r="K243" s="186"/>
      <c r="L243" s="184"/>
    </row>
    <row r="244" s="179" customFormat="1" spans="1:12">
      <c r="A244" s="182"/>
      <c r="B244" s="182"/>
      <c r="C244" s="182"/>
      <c r="D244" s="182"/>
      <c r="E244" s="183"/>
      <c r="F244" s="184"/>
      <c r="G244" s="184"/>
      <c r="H244" s="185"/>
      <c r="I244" s="185"/>
      <c r="J244" s="184"/>
      <c r="K244" s="186"/>
      <c r="L244" s="184"/>
    </row>
    <row r="245" s="179" customFormat="1" spans="1:12">
      <c r="A245" s="182"/>
      <c r="B245" s="182"/>
      <c r="C245" s="182"/>
      <c r="D245" s="182"/>
      <c r="E245" s="183"/>
      <c r="F245" s="184"/>
      <c r="G245" s="184"/>
      <c r="H245" s="185"/>
      <c r="I245" s="185"/>
      <c r="J245" s="184"/>
      <c r="K245" s="186"/>
      <c r="L245" s="184"/>
    </row>
  </sheetData>
  <autoFilter ref="A4:M196">
    <extLst/>
  </autoFilter>
  <mergeCells count="305">
    <mergeCell ref="A2:L2"/>
    <mergeCell ref="J3:K3"/>
    <mergeCell ref="A188:B188"/>
    <mergeCell ref="A194:B194"/>
    <mergeCell ref="A199:L199"/>
    <mergeCell ref="A3:A4"/>
    <mergeCell ref="A9:A10"/>
    <mergeCell ref="A12:A13"/>
    <mergeCell ref="A24:A27"/>
    <mergeCell ref="A28:A33"/>
    <mergeCell ref="A34:A37"/>
    <mergeCell ref="A38:A40"/>
    <mergeCell ref="A41:A45"/>
    <mergeCell ref="A53:A56"/>
    <mergeCell ref="A57:A61"/>
    <mergeCell ref="A66:A68"/>
    <mergeCell ref="A69:A71"/>
    <mergeCell ref="A83:A85"/>
    <mergeCell ref="A86:A88"/>
    <mergeCell ref="A92:A94"/>
    <mergeCell ref="A95:A96"/>
    <mergeCell ref="A97:A98"/>
    <mergeCell ref="A101:A103"/>
    <mergeCell ref="A108:A109"/>
    <mergeCell ref="A110:A111"/>
    <mergeCell ref="A112:A113"/>
    <mergeCell ref="A115:A118"/>
    <mergeCell ref="A124:A125"/>
    <mergeCell ref="A139:A140"/>
    <mergeCell ref="A142:A144"/>
    <mergeCell ref="A152:A153"/>
    <mergeCell ref="A154:A155"/>
    <mergeCell ref="A156:A157"/>
    <mergeCell ref="A174:A175"/>
    <mergeCell ref="A181:A182"/>
    <mergeCell ref="B3:B4"/>
    <mergeCell ref="B9:B10"/>
    <mergeCell ref="B12:B13"/>
    <mergeCell ref="B24:B27"/>
    <mergeCell ref="B28:B33"/>
    <mergeCell ref="B34:B37"/>
    <mergeCell ref="B38:B40"/>
    <mergeCell ref="B41:B45"/>
    <mergeCell ref="B53:B56"/>
    <mergeCell ref="B57:B61"/>
    <mergeCell ref="B66:B68"/>
    <mergeCell ref="B69:B71"/>
    <mergeCell ref="B83:B85"/>
    <mergeCell ref="B86:B88"/>
    <mergeCell ref="B92:B94"/>
    <mergeCell ref="B95:B96"/>
    <mergeCell ref="B97:B98"/>
    <mergeCell ref="B101:B103"/>
    <mergeCell ref="B108:B109"/>
    <mergeCell ref="B110:B111"/>
    <mergeCell ref="B112:B113"/>
    <mergeCell ref="B115:B118"/>
    <mergeCell ref="B124:B125"/>
    <mergeCell ref="B139:B140"/>
    <mergeCell ref="B142:B144"/>
    <mergeCell ref="B152:B153"/>
    <mergeCell ref="B154:B155"/>
    <mergeCell ref="B156:B157"/>
    <mergeCell ref="B174:B175"/>
    <mergeCell ref="B181:B182"/>
    <mergeCell ref="C3:C4"/>
    <mergeCell ref="C9:C10"/>
    <mergeCell ref="C12:C13"/>
    <mergeCell ref="C24:C27"/>
    <mergeCell ref="C28:C33"/>
    <mergeCell ref="C34:C37"/>
    <mergeCell ref="C38:C40"/>
    <mergeCell ref="C41:C45"/>
    <mergeCell ref="C53:C56"/>
    <mergeCell ref="C57:C61"/>
    <mergeCell ref="C66:C68"/>
    <mergeCell ref="C69:C71"/>
    <mergeCell ref="C83:C85"/>
    <mergeCell ref="C86:C88"/>
    <mergeCell ref="C92:C94"/>
    <mergeCell ref="C95:C96"/>
    <mergeCell ref="C97:C98"/>
    <mergeCell ref="C101:C103"/>
    <mergeCell ref="C108:C109"/>
    <mergeCell ref="C110:C111"/>
    <mergeCell ref="C112:C113"/>
    <mergeCell ref="C115:C118"/>
    <mergeCell ref="C124:C125"/>
    <mergeCell ref="C139:C140"/>
    <mergeCell ref="C142:C144"/>
    <mergeCell ref="C152:C153"/>
    <mergeCell ref="C154:C155"/>
    <mergeCell ref="C156:C157"/>
    <mergeCell ref="C174:C175"/>
    <mergeCell ref="C181:C182"/>
    <mergeCell ref="D3:D4"/>
    <mergeCell ref="D9:D10"/>
    <mergeCell ref="D12:D13"/>
    <mergeCell ref="D24:D27"/>
    <mergeCell ref="D28:D33"/>
    <mergeCell ref="D34:D37"/>
    <mergeCell ref="D38:D40"/>
    <mergeCell ref="D41:D45"/>
    <mergeCell ref="D53:D56"/>
    <mergeCell ref="D57:D61"/>
    <mergeCell ref="D66:D68"/>
    <mergeCell ref="D69:D71"/>
    <mergeCell ref="D83:D85"/>
    <mergeCell ref="D86:D88"/>
    <mergeCell ref="D92:D94"/>
    <mergeCell ref="D95:D96"/>
    <mergeCell ref="D97:D98"/>
    <mergeCell ref="D101:D103"/>
    <mergeCell ref="D108:D109"/>
    <mergeCell ref="D110:D111"/>
    <mergeCell ref="D112:D113"/>
    <mergeCell ref="D115:D118"/>
    <mergeCell ref="D124:D125"/>
    <mergeCell ref="D139:D140"/>
    <mergeCell ref="D142:D144"/>
    <mergeCell ref="D152:D153"/>
    <mergeCell ref="D154:D155"/>
    <mergeCell ref="D156:D157"/>
    <mergeCell ref="D174:D175"/>
    <mergeCell ref="D181:D182"/>
    <mergeCell ref="E3:E4"/>
    <mergeCell ref="E9:E10"/>
    <mergeCell ref="E12:E13"/>
    <mergeCell ref="E24:E27"/>
    <mergeCell ref="E28:E33"/>
    <mergeCell ref="E34:E37"/>
    <mergeCell ref="E38:E40"/>
    <mergeCell ref="E41:E45"/>
    <mergeCell ref="E53:E56"/>
    <mergeCell ref="E57:E61"/>
    <mergeCell ref="E66:E68"/>
    <mergeCell ref="E69:E71"/>
    <mergeCell ref="E83:E85"/>
    <mergeCell ref="E86:E88"/>
    <mergeCell ref="E92:E94"/>
    <mergeCell ref="E95:E96"/>
    <mergeCell ref="E97:E98"/>
    <mergeCell ref="E101:E103"/>
    <mergeCell ref="E108:E109"/>
    <mergeCell ref="E110:E111"/>
    <mergeCell ref="E112:E113"/>
    <mergeCell ref="E115:E118"/>
    <mergeCell ref="E124:E125"/>
    <mergeCell ref="E139:E140"/>
    <mergeCell ref="E142:E144"/>
    <mergeCell ref="E152:E153"/>
    <mergeCell ref="E154:E155"/>
    <mergeCell ref="E156:E157"/>
    <mergeCell ref="E174:E175"/>
    <mergeCell ref="E181:E182"/>
    <mergeCell ref="F3:F4"/>
    <mergeCell ref="F9:F10"/>
    <mergeCell ref="F12:F13"/>
    <mergeCell ref="F24:F27"/>
    <mergeCell ref="F28:F33"/>
    <mergeCell ref="F34:F37"/>
    <mergeCell ref="F38:F40"/>
    <mergeCell ref="F41:F45"/>
    <mergeCell ref="F53:F56"/>
    <mergeCell ref="F57:F61"/>
    <mergeCell ref="F66:F68"/>
    <mergeCell ref="F69:F71"/>
    <mergeCell ref="F83:F85"/>
    <mergeCell ref="F86:F88"/>
    <mergeCell ref="F92:F94"/>
    <mergeCell ref="F95:F96"/>
    <mergeCell ref="F97:F98"/>
    <mergeCell ref="F101:F103"/>
    <mergeCell ref="F108:F109"/>
    <mergeCell ref="F110:F111"/>
    <mergeCell ref="F112:F113"/>
    <mergeCell ref="F115:F118"/>
    <mergeCell ref="F124:F125"/>
    <mergeCell ref="F139:F140"/>
    <mergeCell ref="F142:F144"/>
    <mergeCell ref="F152:F153"/>
    <mergeCell ref="F154:F155"/>
    <mergeCell ref="F156:F157"/>
    <mergeCell ref="F174:F175"/>
    <mergeCell ref="F181:F182"/>
    <mergeCell ref="G3:G4"/>
    <mergeCell ref="G9:G10"/>
    <mergeCell ref="G12:G13"/>
    <mergeCell ref="G24:G27"/>
    <mergeCell ref="G28:G33"/>
    <mergeCell ref="G34:G37"/>
    <mergeCell ref="G38:G40"/>
    <mergeCell ref="G41:G45"/>
    <mergeCell ref="G53:G56"/>
    <mergeCell ref="G57:G61"/>
    <mergeCell ref="G66:G68"/>
    <mergeCell ref="G69:G71"/>
    <mergeCell ref="G83:G85"/>
    <mergeCell ref="G86:G88"/>
    <mergeCell ref="G92:G94"/>
    <mergeCell ref="G95:G96"/>
    <mergeCell ref="G97:G98"/>
    <mergeCell ref="G101:G103"/>
    <mergeCell ref="G108:G109"/>
    <mergeCell ref="G110:G111"/>
    <mergeCell ref="G112:G113"/>
    <mergeCell ref="G115:G118"/>
    <mergeCell ref="G124:G125"/>
    <mergeCell ref="G139:G140"/>
    <mergeCell ref="G142:G144"/>
    <mergeCell ref="G152:G153"/>
    <mergeCell ref="G154:G155"/>
    <mergeCell ref="G156:G157"/>
    <mergeCell ref="G174:G175"/>
    <mergeCell ref="G181:G182"/>
    <mergeCell ref="H3:H4"/>
    <mergeCell ref="H9:H10"/>
    <mergeCell ref="H12:H13"/>
    <mergeCell ref="H24:H27"/>
    <mergeCell ref="H28:H33"/>
    <mergeCell ref="H34:H37"/>
    <mergeCell ref="H38:H40"/>
    <mergeCell ref="H41:H45"/>
    <mergeCell ref="H53:H56"/>
    <mergeCell ref="H57:H61"/>
    <mergeCell ref="H66:H68"/>
    <mergeCell ref="H69:H71"/>
    <mergeCell ref="H83:H85"/>
    <mergeCell ref="H86:H88"/>
    <mergeCell ref="H92:H94"/>
    <mergeCell ref="H95:H96"/>
    <mergeCell ref="H97:H98"/>
    <mergeCell ref="H101:H103"/>
    <mergeCell ref="H108:H109"/>
    <mergeCell ref="H110:H111"/>
    <mergeCell ref="H112:H113"/>
    <mergeCell ref="H115:H118"/>
    <mergeCell ref="H124:H125"/>
    <mergeCell ref="H139:H140"/>
    <mergeCell ref="H142:H144"/>
    <mergeCell ref="H152:H153"/>
    <mergeCell ref="H154:H155"/>
    <mergeCell ref="H156:H157"/>
    <mergeCell ref="H174:H175"/>
    <mergeCell ref="H181:H182"/>
    <mergeCell ref="I3:I4"/>
    <mergeCell ref="I9:I10"/>
    <mergeCell ref="I12:I13"/>
    <mergeCell ref="I24:I27"/>
    <mergeCell ref="I28:I33"/>
    <mergeCell ref="I34:I37"/>
    <mergeCell ref="I38:I40"/>
    <mergeCell ref="I41:I45"/>
    <mergeCell ref="I53:I56"/>
    <mergeCell ref="I57:I61"/>
    <mergeCell ref="I66:I68"/>
    <mergeCell ref="I69:I71"/>
    <mergeCell ref="I83:I85"/>
    <mergeCell ref="I86:I88"/>
    <mergeCell ref="I92:I94"/>
    <mergeCell ref="I95:I96"/>
    <mergeCell ref="I97:I98"/>
    <mergeCell ref="I101:I103"/>
    <mergeCell ref="I108:I109"/>
    <mergeCell ref="I110:I111"/>
    <mergeCell ref="I112:I113"/>
    <mergeCell ref="I115:I118"/>
    <mergeCell ref="I124:I125"/>
    <mergeCell ref="I139:I140"/>
    <mergeCell ref="I142:I144"/>
    <mergeCell ref="I152:I153"/>
    <mergeCell ref="I154:I155"/>
    <mergeCell ref="I156:I157"/>
    <mergeCell ref="I174:I175"/>
    <mergeCell ref="I181:I182"/>
    <mergeCell ref="L3:L4"/>
    <mergeCell ref="L9:L10"/>
    <mergeCell ref="L12:L13"/>
    <mergeCell ref="L24:L27"/>
    <mergeCell ref="L28:L33"/>
    <mergeCell ref="L34:L37"/>
    <mergeCell ref="L38:L40"/>
    <mergeCell ref="L41:L45"/>
    <mergeCell ref="L53:L56"/>
    <mergeCell ref="L57:L61"/>
    <mergeCell ref="L66:L68"/>
    <mergeCell ref="L69:L71"/>
    <mergeCell ref="L83:L85"/>
    <mergeCell ref="L86:L88"/>
    <mergeCell ref="L92:L94"/>
    <mergeCell ref="L95:L96"/>
    <mergeCell ref="L97:L98"/>
    <mergeCell ref="L101:L103"/>
    <mergeCell ref="L108:L109"/>
    <mergeCell ref="L110:L111"/>
    <mergeCell ref="L112:L113"/>
    <mergeCell ref="L115:L118"/>
    <mergeCell ref="L124:L125"/>
    <mergeCell ref="L139:L140"/>
    <mergeCell ref="L142:L144"/>
    <mergeCell ref="L152:L153"/>
    <mergeCell ref="L154:L155"/>
    <mergeCell ref="L156:L157"/>
    <mergeCell ref="L174:L175"/>
    <mergeCell ref="L181:L182"/>
  </mergeCells>
  <printOptions horizontalCentered="1"/>
  <pageMargins left="0.432638888888889" right="0.432638888888889" top="0.984027777777778" bottom="0.393055555555556" header="0.156944444444444" footer="0.156944444444444"/>
  <pageSetup paperSize="9" scale="76" orientation="landscape" horizontalDpi="600"/>
  <headerFooter>
    <oddFooter>&amp;C第 &amp;P 页，共 &amp;N 页</oddFooter>
  </headerFooter>
  <rowBreaks count="3" manualBreakCount="3">
    <brk id="33" max="11" man="1"/>
    <brk id="71" max="11" man="1"/>
    <brk id="10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3"/>
  <sheetViews>
    <sheetView tabSelected="1" view="pageBreakPreview" zoomScaleNormal="100" workbookViewId="0">
      <pane ySplit="4" topLeftCell="A188" activePane="bottomLeft" state="frozen"/>
      <selection/>
      <selection pane="bottomLeft" activeCell="A2" sqref="A2:I2"/>
    </sheetView>
  </sheetViews>
  <sheetFormatPr defaultColWidth="9" defaultRowHeight="15.75"/>
  <cols>
    <col min="1" max="1" width="20.5166666666667" style="108" customWidth="1"/>
    <col min="2" max="2" width="9.15" style="105" customWidth="1"/>
    <col min="3" max="3" width="9.95" style="105" customWidth="1"/>
    <col min="4" max="4" width="12" style="109" customWidth="1"/>
    <col min="5" max="6" width="13.625" style="109" customWidth="1"/>
    <col min="7" max="7" width="11.125" style="109" customWidth="1"/>
    <col min="8" max="8" width="26.0666666666667" style="108" customWidth="1"/>
    <col min="9" max="9" width="11.4583333333333" style="109" customWidth="1"/>
    <col min="10" max="10" width="9" style="108"/>
    <col min="11" max="16384" width="9" style="104"/>
  </cols>
  <sheetData>
    <row r="1" spans="1:1">
      <c r="A1" s="108" t="s">
        <v>0</v>
      </c>
    </row>
    <row r="2" ht="29.95" customHeight="1" spans="1:9">
      <c r="A2" s="110" t="s">
        <v>361</v>
      </c>
      <c r="B2" s="110"/>
      <c r="C2" s="110"/>
      <c r="D2" s="110"/>
      <c r="E2" s="110"/>
      <c r="F2" s="110"/>
      <c r="G2" s="110"/>
      <c r="H2" s="110"/>
      <c r="I2" s="110"/>
    </row>
    <row r="3" s="103" customFormat="1" ht="13.55" customHeight="1" spans="1:10">
      <c r="A3" s="111" t="s">
        <v>2</v>
      </c>
      <c r="B3" s="111" t="s">
        <v>4</v>
      </c>
      <c r="C3" s="111" t="s">
        <v>3</v>
      </c>
      <c r="D3" s="112" t="s">
        <v>6</v>
      </c>
      <c r="E3" s="146" t="s">
        <v>7</v>
      </c>
      <c r="F3" s="146" t="s">
        <v>9</v>
      </c>
      <c r="G3" s="111" t="s">
        <v>11</v>
      </c>
      <c r="H3" s="147"/>
      <c r="I3" s="146" t="s">
        <v>12</v>
      </c>
      <c r="J3" s="108"/>
    </row>
    <row r="4" s="103" customFormat="1" ht="13.55" customHeight="1" spans="1:10">
      <c r="A4" s="111"/>
      <c r="B4" s="111"/>
      <c r="C4" s="111"/>
      <c r="D4" s="112"/>
      <c r="E4" s="146"/>
      <c r="F4" s="146"/>
      <c r="G4" s="146" t="s">
        <v>13</v>
      </c>
      <c r="H4" s="148" t="s">
        <v>14</v>
      </c>
      <c r="I4" s="146"/>
      <c r="J4" s="108" t="s">
        <v>362</v>
      </c>
    </row>
    <row r="5" s="104" customFormat="1" ht="13.55" customHeight="1" spans="1:10">
      <c r="A5" s="113" t="s">
        <v>363</v>
      </c>
      <c r="B5" s="114" t="s">
        <v>154</v>
      </c>
      <c r="C5" s="114" t="s">
        <v>364</v>
      </c>
      <c r="D5" s="115">
        <v>0</v>
      </c>
      <c r="E5" s="117">
        <v>0.3375</v>
      </c>
      <c r="F5" s="117">
        <v>0</v>
      </c>
      <c r="G5" s="134">
        <v>0</v>
      </c>
      <c r="H5" s="149" t="s">
        <v>365</v>
      </c>
      <c r="I5" s="152">
        <f t="shared" ref="I5:I11" si="0">D5+E5-F5</f>
        <v>0.3375</v>
      </c>
      <c r="J5" s="108" t="s">
        <v>366</v>
      </c>
    </row>
    <row r="6" s="104" customFormat="1" ht="13.55" customHeight="1" spans="1:10">
      <c r="A6" s="113" t="s">
        <v>367</v>
      </c>
      <c r="B6" s="114" t="s">
        <v>154</v>
      </c>
      <c r="C6" s="114" t="s">
        <v>368</v>
      </c>
      <c r="D6" s="115">
        <v>0</v>
      </c>
      <c r="E6" s="117">
        <v>7.645</v>
      </c>
      <c r="F6" s="117">
        <v>7.476</v>
      </c>
      <c r="G6" s="134">
        <v>7.476</v>
      </c>
      <c r="H6" s="149" t="s">
        <v>369</v>
      </c>
      <c r="I6" s="152">
        <f t="shared" si="0"/>
        <v>0.169</v>
      </c>
      <c r="J6" s="108" t="s">
        <v>366</v>
      </c>
    </row>
    <row r="7" s="104" customFormat="1" ht="13.55" customHeight="1" spans="1:10">
      <c r="A7" s="113" t="s">
        <v>370</v>
      </c>
      <c r="B7" s="114" t="s">
        <v>154</v>
      </c>
      <c r="C7" s="114" t="s">
        <v>371</v>
      </c>
      <c r="D7" s="115">
        <v>0</v>
      </c>
      <c r="E7" s="117">
        <v>1.5305</v>
      </c>
      <c r="F7" s="117">
        <v>0</v>
      </c>
      <c r="G7" s="134">
        <v>0</v>
      </c>
      <c r="H7" s="149" t="s">
        <v>365</v>
      </c>
      <c r="I7" s="152">
        <f t="shared" si="0"/>
        <v>1.5305</v>
      </c>
      <c r="J7" s="108" t="s">
        <v>366</v>
      </c>
    </row>
    <row r="8" s="104" customFormat="1" ht="13.55" customHeight="1" spans="1:10">
      <c r="A8" s="113" t="s">
        <v>372</v>
      </c>
      <c r="B8" s="114" t="s">
        <v>154</v>
      </c>
      <c r="C8" s="114" t="s">
        <v>373</v>
      </c>
      <c r="D8" s="115">
        <v>0</v>
      </c>
      <c r="E8" s="117">
        <v>0.222</v>
      </c>
      <c r="F8" s="117">
        <v>0</v>
      </c>
      <c r="G8" s="134">
        <v>0</v>
      </c>
      <c r="H8" s="149" t="s">
        <v>365</v>
      </c>
      <c r="I8" s="152">
        <f t="shared" si="0"/>
        <v>0.222</v>
      </c>
      <c r="J8" s="108" t="s">
        <v>366</v>
      </c>
    </row>
    <row r="9" s="105" customFormat="1" ht="13.2" customHeight="1" spans="1:10">
      <c r="A9" s="116" t="s">
        <v>374</v>
      </c>
      <c r="B9" s="114" t="s">
        <v>154</v>
      </c>
      <c r="C9" s="114" t="s">
        <v>375</v>
      </c>
      <c r="D9" s="117">
        <v>0.166</v>
      </c>
      <c r="E9" s="117">
        <v>0</v>
      </c>
      <c r="F9" s="117">
        <v>0</v>
      </c>
      <c r="G9" s="134">
        <v>0</v>
      </c>
      <c r="H9" s="149" t="s">
        <v>365</v>
      </c>
      <c r="I9" s="152">
        <f t="shared" si="0"/>
        <v>0.166</v>
      </c>
      <c r="J9" s="108" t="s">
        <v>366</v>
      </c>
    </row>
    <row r="10" s="105" customFormat="1" ht="13.2" customHeight="1" spans="1:10">
      <c r="A10" s="118" t="s">
        <v>376</v>
      </c>
      <c r="B10" s="119" t="s">
        <v>154</v>
      </c>
      <c r="C10" s="119" t="s">
        <v>377</v>
      </c>
      <c r="D10" s="117">
        <v>0.0355</v>
      </c>
      <c r="E10" s="117">
        <v>0.0045</v>
      </c>
      <c r="F10" s="117">
        <v>0.04</v>
      </c>
      <c r="G10" s="134">
        <v>0.04</v>
      </c>
      <c r="H10" s="149" t="s">
        <v>63</v>
      </c>
      <c r="I10" s="152">
        <f t="shared" si="0"/>
        <v>0</v>
      </c>
      <c r="J10" s="108" t="s">
        <v>366</v>
      </c>
    </row>
    <row r="11" s="106" customFormat="1" ht="13.2" customHeight="1" spans="1:10">
      <c r="A11" s="120" t="s">
        <v>378</v>
      </c>
      <c r="B11" s="121" t="s">
        <v>154</v>
      </c>
      <c r="C11" s="122" t="s">
        <v>156</v>
      </c>
      <c r="D11" s="123">
        <v>0.92</v>
      </c>
      <c r="E11" s="123">
        <v>0.263</v>
      </c>
      <c r="F11" s="123">
        <v>1.183</v>
      </c>
      <c r="G11" s="117">
        <v>0.003</v>
      </c>
      <c r="H11" s="149" t="s">
        <v>379</v>
      </c>
      <c r="I11" s="153">
        <f t="shared" si="0"/>
        <v>0</v>
      </c>
      <c r="J11" s="108" t="s">
        <v>366</v>
      </c>
    </row>
    <row r="12" s="106" customFormat="1" ht="13.2" customHeight="1" spans="1:10">
      <c r="A12" s="124"/>
      <c r="B12" s="125"/>
      <c r="C12" s="126"/>
      <c r="D12" s="127"/>
      <c r="E12" s="127"/>
      <c r="F12" s="127"/>
      <c r="G12" s="117">
        <v>1.18</v>
      </c>
      <c r="H12" s="149" t="s">
        <v>72</v>
      </c>
      <c r="I12" s="154"/>
      <c r="J12" s="108" t="s">
        <v>366</v>
      </c>
    </row>
    <row r="13" s="106" customFormat="1" ht="13.2" customHeight="1" spans="1:10">
      <c r="A13" s="128" t="s">
        <v>380</v>
      </c>
      <c r="B13" s="129" t="s">
        <v>154</v>
      </c>
      <c r="C13" s="129" t="s">
        <v>158</v>
      </c>
      <c r="D13" s="130">
        <v>0.098</v>
      </c>
      <c r="E13" s="150">
        <v>0.0145</v>
      </c>
      <c r="F13" s="130">
        <v>0.1125</v>
      </c>
      <c r="G13" s="134">
        <v>0.0225</v>
      </c>
      <c r="H13" s="149" t="s">
        <v>379</v>
      </c>
      <c r="I13" s="155">
        <f t="shared" ref="I13:I16" si="1">D13+E13-F13</f>
        <v>0</v>
      </c>
      <c r="J13" s="108" t="s">
        <v>366</v>
      </c>
    </row>
    <row r="14" s="106" customFormat="1" ht="13.2" customHeight="1" spans="1:10">
      <c r="A14" s="131"/>
      <c r="B14" s="125"/>
      <c r="C14" s="125"/>
      <c r="D14" s="127"/>
      <c r="E14" s="151"/>
      <c r="F14" s="127"/>
      <c r="G14" s="134">
        <v>0.09</v>
      </c>
      <c r="H14" s="149" t="s">
        <v>72</v>
      </c>
      <c r="I14" s="154"/>
      <c r="J14" s="108" t="s">
        <v>366</v>
      </c>
    </row>
    <row r="15" s="106" customFormat="1" ht="13.2" customHeight="1" spans="1:10">
      <c r="A15" s="116" t="s">
        <v>381</v>
      </c>
      <c r="B15" s="114" t="s">
        <v>154</v>
      </c>
      <c r="C15" s="114" t="s">
        <v>382</v>
      </c>
      <c r="D15" s="117">
        <v>0.1105</v>
      </c>
      <c r="E15" s="117">
        <v>4.318</v>
      </c>
      <c r="F15" s="117">
        <v>1.69</v>
      </c>
      <c r="G15" s="134">
        <v>1.69</v>
      </c>
      <c r="H15" s="149" t="s">
        <v>63</v>
      </c>
      <c r="I15" s="152">
        <f t="shared" si="1"/>
        <v>2.7385</v>
      </c>
      <c r="J15" s="108" t="s">
        <v>366</v>
      </c>
    </row>
    <row r="16" s="106" customFormat="1" ht="13.2" customHeight="1" spans="1:10">
      <c r="A16" s="116" t="s">
        <v>152</v>
      </c>
      <c r="B16" s="132" t="s">
        <v>154</v>
      </c>
      <c r="C16" s="114" t="s">
        <v>153</v>
      </c>
      <c r="D16" s="117">
        <v>1.528</v>
      </c>
      <c r="E16" s="117">
        <v>4.0805</v>
      </c>
      <c r="F16" s="117">
        <v>5.576</v>
      </c>
      <c r="G16" s="134">
        <v>0.009</v>
      </c>
      <c r="H16" s="149" t="s">
        <v>379</v>
      </c>
      <c r="I16" s="156">
        <f t="shared" si="1"/>
        <v>0.0325000000000033</v>
      </c>
      <c r="J16" s="108" t="s">
        <v>366</v>
      </c>
    </row>
    <row r="17" s="106" customFormat="1" ht="13.2" customHeight="1" spans="1:10">
      <c r="A17" s="116"/>
      <c r="B17" s="132"/>
      <c r="C17" s="114"/>
      <c r="D17" s="117"/>
      <c r="E17" s="117"/>
      <c r="F17" s="117"/>
      <c r="G17" s="134">
        <v>2.739</v>
      </c>
      <c r="H17" s="149" t="s">
        <v>369</v>
      </c>
      <c r="I17" s="156"/>
      <c r="J17" s="108" t="s">
        <v>366</v>
      </c>
    </row>
    <row r="18" s="106" customFormat="1" ht="13.2" customHeight="1" spans="1:10">
      <c r="A18" s="116"/>
      <c r="B18" s="132"/>
      <c r="C18" s="114"/>
      <c r="D18" s="117"/>
      <c r="E18" s="117"/>
      <c r="F18" s="117"/>
      <c r="G18" s="134">
        <v>0.727</v>
      </c>
      <c r="H18" s="149" t="s">
        <v>203</v>
      </c>
      <c r="I18" s="156"/>
      <c r="J18" s="108" t="s">
        <v>366</v>
      </c>
    </row>
    <row r="19" s="106" customFormat="1" ht="13.2" customHeight="1" spans="1:10">
      <c r="A19" s="116"/>
      <c r="B19" s="132"/>
      <c r="C19" s="114"/>
      <c r="D19" s="117"/>
      <c r="E19" s="117"/>
      <c r="F19" s="117"/>
      <c r="G19" s="134">
        <v>2.101</v>
      </c>
      <c r="H19" s="149" t="s">
        <v>63</v>
      </c>
      <c r="I19" s="156"/>
      <c r="J19" s="108" t="s">
        <v>366</v>
      </c>
    </row>
    <row r="20" s="106" customFormat="1" ht="13.2" customHeight="1" spans="1:10">
      <c r="A20" s="116" t="s">
        <v>155</v>
      </c>
      <c r="B20" s="114" t="s">
        <v>154</v>
      </c>
      <c r="C20" s="133" t="s">
        <v>383</v>
      </c>
      <c r="D20" s="134">
        <v>1.768</v>
      </c>
      <c r="E20" s="134">
        <v>12.569</v>
      </c>
      <c r="F20" s="134">
        <v>11.913</v>
      </c>
      <c r="G20" s="134">
        <v>0.009</v>
      </c>
      <c r="H20" s="149" t="s">
        <v>379</v>
      </c>
      <c r="I20" s="156">
        <f t="shared" ref="I20:I25" si="2">D20+E20-F20</f>
        <v>2.424</v>
      </c>
      <c r="J20" s="108" t="s">
        <v>366</v>
      </c>
    </row>
    <row r="21" s="106" customFormat="1" ht="13.2" customHeight="1" spans="1:10">
      <c r="A21" s="116"/>
      <c r="B21" s="114"/>
      <c r="C21" s="133"/>
      <c r="D21" s="134"/>
      <c r="E21" s="134"/>
      <c r="F21" s="134"/>
      <c r="G21" s="134">
        <v>5.97</v>
      </c>
      <c r="H21" s="149" t="s">
        <v>71</v>
      </c>
      <c r="I21" s="156"/>
      <c r="J21" s="108" t="s">
        <v>366</v>
      </c>
    </row>
    <row r="22" s="106" customFormat="1" ht="13.2" customHeight="1" spans="1:10">
      <c r="A22" s="116"/>
      <c r="B22" s="114"/>
      <c r="C22" s="133"/>
      <c r="D22" s="134"/>
      <c r="E22" s="134"/>
      <c r="F22" s="134"/>
      <c r="G22" s="134">
        <v>5.934</v>
      </c>
      <c r="H22" s="149" t="s">
        <v>63</v>
      </c>
      <c r="I22" s="156"/>
      <c r="J22" s="108" t="s">
        <v>366</v>
      </c>
    </row>
    <row r="23" s="106" customFormat="1" ht="13.2" customHeight="1" spans="1:10">
      <c r="A23" s="116" t="s">
        <v>157</v>
      </c>
      <c r="B23" s="114" t="s">
        <v>154</v>
      </c>
      <c r="C23" s="133" t="s">
        <v>384</v>
      </c>
      <c r="D23" s="134">
        <v>0.0655</v>
      </c>
      <c r="E23" s="117">
        <v>0.9145</v>
      </c>
      <c r="F23" s="134">
        <v>0.98</v>
      </c>
      <c r="G23" s="134">
        <v>0.98</v>
      </c>
      <c r="H23" s="149" t="s">
        <v>63</v>
      </c>
      <c r="I23" s="156">
        <f t="shared" si="2"/>
        <v>0</v>
      </c>
      <c r="J23" s="108" t="s">
        <v>366</v>
      </c>
    </row>
    <row r="24" s="106" customFormat="1" ht="13.2" customHeight="1" spans="1:10">
      <c r="A24" s="116" t="s">
        <v>385</v>
      </c>
      <c r="B24" s="114" t="s">
        <v>154</v>
      </c>
      <c r="C24" s="133" t="s">
        <v>386</v>
      </c>
      <c r="D24" s="134">
        <v>2.4765</v>
      </c>
      <c r="E24" s="117">
        <v>7.4515</v>
      </c>
      <c r="F24" s="134">
        <v>5.2</v>
      </c>
      <c r="G24" s="134">
        <v>5.2</v>
      </c>
      <c r="H24" s="149" t="s">
        <v>63</v>
      </c>
      <c r="I24" s="156">
        <f t="shared" si="2"/>
        <v>4.728</v>
      </c>
      <c r="J24" s="108" t="s">
        <v>366</v>
      </c>
    </row>
    <row r="25" s="106" customFormat="1" ht="13.2" customHeight="1" spans="1:10">
      <c r="A25" s="135" t="s">
        <v>387</v>
      </c>
      <c r="B25" s="114" t="s">
        <v>154</v>
      </c>
      <c r="C25" s="133" t="s">
        <v>388</v>
      </c>
      <c r="D25" s="134">
        <v>0.1775</v>
      </c>
      <c r="E25" s="117">
        <v>0.205</v>
      </c>
      <c r="F25" s="134">
        <v>0.365</v>
      </c>
      <c r="G25" s="134">
        <v>0.015</v>
      </c>
      <c r="H25" s="149" t="s">
        <v>379</v>
      </c>
      <c r="I25" s="156">
        <f t="shared" si="2"/>
        <v>0.0175</v>
      </c>
      <c r="J25" s="108" t="s">
        <v>366</v>
      </c>
    </row>
    <row r="26" s="106" customFormat="1" ht="13.2" customHeight="1" spans="1:10">
      <c r="A26" s="135"/>
      <c r="B26" s="114"/>
      <c r="C26" s="133"/>
      <c r="D26" s="134"/>
      <c r="E26" s="117"/>
      <c r="F26" s="134"/>
      <c r="G26" s="134">
        <v>0.35</v>
      </c>
      <c r="H26" s="149" t="s">
        <v>63</v>
      </c>
      <c r="I26" s="156"/>
      <c r="J26" s="108" t="s">
        <v>366</v>
      </c>
    </row>
    <row r="27" s="106" customFormat="1" ht="13.2" customHeight="1" spans="1:10">
      <c r="A27" s="135" t="s">
        <v>389</v>
      </c>
      <c r="B27" s="114" t="s">
        <v>154</v>
      </c>
      <c r="C27" s="133" t="s">
        <v>390</v>
      </c>
      <c r="D27" s="134">
        <v>0.149</v>
      </c>
      <c r="E27" s="117">
        <v>0.6385</v>
      </c>
      <c r="F27" s="134">
        <v>0.7875</v>
      </c>
      <c r="G27" s="134">
        <v>0.7875</v>
      </c>
      <c r="H27" s="149" t="s">
        <v>391</v>
      </c>
      <c r="I27" s="156">
        <f t="shared" ref="I27:I31" si="3">D27+E27-F27</f>
        <v>0</v>
      </c>
      <c r="J27" s="108" t="s">
        <v>366</v>
      </c>
    </row>
    <row r="28" s="106" customFormat="1" ht="13.2" customHeight="1" spans="1:10">
      <c r="A28" s="136" t="s">
        <v>392</v>
      </c>
      <c r="B28" s="137" t="s">
        <v>176</v>
      </c>
      <c r="C28" s="137" t="s">
        <v>393</v>
      </c>
      <c r="D28" s="138">
        <v>0</v>
      </c>
      <c r="E28" s="123">
        <v>32.1555</v>
      </c>
      <c r="F28" s="138">
        <v>31.07</v>
      </c>
      <c r="G28" s="134">
        <v>19.49</v>
      </c>
      <c r="H28" s="149" t="s">
        <v>394</v>
      </c>
      <c r="I28" s="157">
        <f t="shared" si="3"/>
        <v>1.0855</v>
      </c>
      <c r="J28" s="108" t="s">
        <v>366</v>
      </c>
    </row>
    <row r="29" s="106" customFormat="1" ht="13.2" customHeight="1" spans="1:10">
      <c r="A29" s="139"/>
      <c r="B29" s="140"/>
      <c r="C29" s="140"/>
      <c r="D29" s="141"/>
      <c r="E29" s="127"/>
      <c r="F29" s="141"/>
      <c r="G29" s="134">
        <v>11.58</v>
      </c>
      <c r="H29" s="149" t="s">
        <v>63</v>
      </c>
      <c r="I29" s="158"/>
      <c r="J29" s="108" t="s">
        <v>366</v>
      </c>
    </row>
    <row r="30" s="106" customFormat="1" ht="13.2" customHeight="1" spans="1:10">
      <c r="A30" s="135" t="s">
        <v>395</v>
      </c>
      <c r="B30" s="133" t="s">
        <v>176</v>
      </c>
      <c r="C30" s="133" t="s">
        <v>396</v>
      </c>
      <c r="D30" s="134">
        <v>0</v>
      </c>
      <c r="E30" s="117">
        <v>2.3635</v>
      </c>
      <c r="F30" s="134">
        <v>0</v>
      </c>
      <c r="G30" s="134">
        <v>0</v>
      </c>
      <c r="H30" s="149" t="s">
        <v>365</v>
      </c>
      <c r="I30" s="156">
        <f t="shared" si="3"/>
        <v>2.3635</v>
      </c>
      <c r="J30" s="108" t="s">
        <v>366</v>
      </c>
    </row>
    <row r="31" s="106" customFormat="1" ht="13.2" customHeight="1" spans="1:10">
      <c r="A31" s="142" t="s">
        <v>397</v>
      </c>
      <c r="B31" s="137" t="s">
        <v>176</v>
      </c>
      <c r="C31" s="137" t="s">
        <v>182</v>
      </c>
      <c r="D31" s="138">
        <v>1.161</v>
      </c>
      <c r="E31" s="123">
        <v>1.347</v>
      </c>
      <c r="F31" s="138">
        <v>2.508</v>
      </c>
      <c r="G31" s="134">
        <v>0.2565</v>
      </c>
      <c r="H31" s="149" t="s">
        <v>379</v>
      </c>
      <c r="I31" s="157">
        <f t="shared" si="3"/>
        <v>0</v>
      </c>
      <c r="J31" s="108" t="s">
        <v>366</v>
      </c>
    </row>
    <row r="32" s="106" customFormat="1" ht="13.2" customHeight="1" spans="1:10">
      <c r="A32" s="128"/>
      <c r="B32" s="143"/>
      <c r="C32" s="143"/>
      <c r="D32" s="144"/>
      <c r="E32" s="130"/>
      <c r="F32" s="144"/>
      <c r="G32" s="134">
        <v>1.14</v>
      </c>
      <c r="H32" s="149" t="s">
        <v>63</v>
      </c>
      <c r="I32" s="159"/>
      <c r="J32" s="108" t="s">
        <v>366</v>
      </c>
    </row>
    <row r="33" s="106" customFormat="1" ht="13.2" customHeight="1" spans="1:10">
      <c r="A33" s="131"/>
      <c r="B33" s="140"/>
      <c r="C33" s="140"/>
      <c r="D33" s="141"/>
      <c r="E33" s="127"/>
      <c r="F33" s="141"/>
      <c r="G33" s="134">
        <v>1.1115</v>
      </c>
      <c r="H33" s="149" t="s">
        <v>391</v>
      </c>
      <c r="I33" s="158"/>
      <c r="J33" s="108" t="s">
        <v>366</v>
      </c>
    </row>
    <row r="34" s="106" customFormat="1" ht="13.2" customHeight="1" spans="1:10">
      <c r="A34" s="116" t="s">
        <v>398</v>
      </c>
      <c r="B34" s="133" t="s">
        <v>176</v>
      </c>
      <c r="C34" s="133" t="s">
        <v>399</v>
      </c>
      <c r="D34" s="134">
        <v>0.2965</v>
      </c>
      <c r="E34" s="117">
        <v>0.0935</v>
      </c>
      <c r="F34" s="134">
        <v>0.39</v>
      </c>
      <c r="G34" s="134">
        <v>0.39</v>
      </c>
      <c r="H34" s="149" t="s">
        <v>72</v>
      </c>
      <c r="I34" s="156">
        <f t="shared" ref="I34:I37" si="4">D34+E34-F34</f>
        <v>0</v>
      </c>
      <c r="J34" s="108" t="s">
        <v>366</v>
      </c>
    </row>
    <row r="35" s="106" customFormat="1" ht="13.2" customHeight="1" spans="1:10">
      <c r="A35" s="113" t="s">
        <v>400</v>
      </c>
      <c r="B35" s="114" t="s">
        <v>176</v>
      </c>
      <c r="C35" s="133" t="s">
        <v>175</v>
      </c>
      <c r="D35" s="134">
        <v>0</v>
      </c>
      <c r="E35" s="134">
        <v>25.481</v>
      </c>
      <c r="F35" s="134">
        <v>25.481</v>
      </c>
      <c r="G35" s="134">
        <v>25.481</v>
      </c>
      <c r="H35" s="149" t="s">
        <v>391</v>
      </c>
      <c r="I35" s="156">
        <f t="shared" si="4"/>
        <v>0</v>
      </c>
      <c r="J35" s="108" t="s">
        <v>366</v>
      </c>
    </row>
    <row r="36" s="106" customFormat="1" ht="13.2" customHeight="1" spans="1:10">
      <c r="A36" s="116" t="s">
        <v>401</v>
      </c>
      <c r="B36" s="132" t="s">
        <v>176</v>
      </c>
      <c r="C36" s="133" t="s">
        <v>180</v>
      </c>
      <c r="D36" s="134">
        <v>3.8695</v>
      </c>
      <c r="E36" s="134">
        <v>1.2805</v>
      </c>
      <c r="F36" s="134">
        <v>5.15</v>
      </c>
      <c r="G36" s="134">
        <v>5.15</v>
      </c>
      <c r="H36" s="149" t="s">
        <v>128</v>
      </c>
      <c r="I36" s="152">
        <f t="shared" si="4"/>
        <v>0</v>
      </c>
      <c r="J36" s="108" t="s">
        <v>366</v>
      </c>
    </row>
    <row r="37" s="106" customFormat="1" ht="13.2" customHeight="1" spans="1:10">
      <c r="A37" s="142" t="s">
        <v>402</v>
      </c>
      <c r="B37" s="137" t="s">
        <v>176</v>
      </c>
      <c r="C37" s="137" t="s">
        <v>403</v>
      </c>
      <c r="D37" s="138">
        <v>2.2275</v>
      </c>
      <c r="E37" s="138">
        <v>2.534</v>
      </c>
      <c r="F37" s="138">
        <v>4.7615</v>
      </c>
      <c r="G37" s="134">
        <v>0.0865</v>
      </c>
      <c r="H37" s="149" t="s">
        <v>379</v>
      </c>
      <c r="I37" s="153">
        <f t="shared" si="4"/>
        <v>0</v>
      </c>
      <c r="J37" s="108" t="s">
        <v>366</v>
      </c>
    </row>
    <row r="38" s="106" customFormat="1" ht="13.2" customHeight="1" spans="1:10">
      <c r="A38" s="128"/>
      <c r="B38" s="143"/>
      <c r="C38" s="143"/>
      <c r="D38" s="144"/>
      <c r="E38" s="144"/>
      <c r="F38" s="144"/>
      <c r="G38" s="134">
        <v>2.84</v>
      </c>
      <c r="H38" s="149" t="s">
        <v>128</v>
      </c>
      <c r="I38" s="155"/>
      <c r="J38" s="108" t="s">
        <v>366</v>
      </c>
    </row>
    <row r="39" s="106" customFormat="1" ht="13.2" customHeight="1" spans="1:10">
      <c r="A39" s="131"/>
      <c r="B39" s="140"/>
      <c r="C39" s="140"/>
      <c r="D39" s="141"/>
      <c r="E39" s="141"/>
      <c r="F39" s="141"/>
      <c r="G39" s="134">
        <v>1.835</v>
      </c>
      <c r="H39" s="149" t="s">
        <v>391</v>
      </c>
      <c r="I39" s="154"/>
      <c r="J39" s="108" t="s">
        <v>366</v>
      </c>
    </row>
    <row r="40" s="106" customFormat="1" ht="13.2" customHeight="1" spans="1:10">
      <c r="A40" s="116" t="s">
        <v>404</v>
      </c>
      <c r="B40" s="133" t="s">
        <v>176</v>
      </c>
      <c r="C40" s="133" t="s">
        <v>405</v>
      </c>
      <c r="D40" s="134">
        <v>0.0035</v>
      </c>
      <c r="E40" s="134">
        <v>0</v>
      </c>
      <c r="F40" s="134">
        <v>0</v>
      </c>
      <c r="G40" s="134">
        <v>0</v>
      </c>
      <c r="H40" s="149" t="s">
        <v>365</v>
      </c>
      <c r="I40" s="152">
        <f t="shared" ref="I40:I42" si="5">D40+E40-F40</f>
        <v>0.0035</v>
      </c>
      <c r="J40" s="108" t="s">
        <v>366</v>
      </c>
    </row>
    <row r="41" s="106" customFormat="1" ht="13.2" customHeight="1" spans="1:10">
      <c r="A41" s="116" t="s">
        <v>406</v>
      </c>
      <c r="B41" s="133" t="s">
        <v>176</v>
      </c>
      <c r="C41" s="133" t="s">
        <v>407</v>
      </c>
      <c r="D41" s="134">
        <v>0.4385</v>
      </c>
      <c r="E41" s="134">
        <v>0.8625</v>
      </c>
      <c r="F41" s="134">
        <v>0.76</v>
      </c>
      <c r="G41" s="134">
        <v>0.76</v>
      </c>
      <c r="H41" s="149" t="s">
        <v>63</v>
      </c>
      <c r="I41" s="152">
        <f t="shared" si="5"/>
        <v>0.541</v>
      </c>
      <c r="J41" s="108" t="s">
        <v>366</v>
      </c>
    </row>
    <row r="42" s="106" customFormat="1" ht="13.2" customHeight="1" spans="1:10">
      <c r="A42" s="136" t="s">
        <v>408</v>
      </c>
      <c r="B42" s="137" t="s">
        <v>176</v>
      </c>
      <c r="C42" s="137" t="s">
        <v>409</v>
      </c>
      <c r="D42" s="138">
        <v>3.1975</v>
      </c>
      <c r="E42" s="138">
        <v>4.051</v>
      </c>
      <c r="F42" s="138">
        <v>5.191</v>
      </c>
      <c r="G42" s="134">
        <v>0.011</v>
      </c>
      <c r="H42" s="149" t="s">
        <v>379</v>
      </c>
      <c r="I42" s="153">
        <f t="shared" si="5"/>
        <v>2.0575</v>
      </c>
      <c r="J42" s="108" t="s">
        <v>366</v>
      </c>
    </row>
    <row r="43" s="106" customFormat="1" ht="13.2" customHeight="1" spans="1:10">
      <c r="A43" s="145"/>
      <c r="B43" s="143"/>
      <c r="C43" s="143"/>
      <c r="D43" s="144"/>
      <c r="E43" s="144"/>
      <c r="F43" s="144"/>
      <c r="G43" s="134">
        <v>3</v>
      </c>
      <c r="H43" s="149" t="s">
        <v>128</v>
      </c>
      <c r="I43" s="155"/>
      <c r="J43" s="108" t="s">
        <v>366</v>
      </c>
    </row>
    <row r="44" s="106" customFormat="1" ht="13.2" customHeight="1" spans="1:10">
      <c r="A44" s="139"/>
      <c r="B44" s="140"/>
      <c r="C44" s="140"/>
      <c r="D44" s="141"/>
      <c r="E44" s="141"/>
      <c r="F44" s="141"/>
      <c r="G44" s="134">
        <v>2.18</v>
      </c>
      <c r="H44" s="149" t="s">
        <v>63</v>
      </c>
      <c r="I44" s="154"/>
      <c r="J44" s="108" t="s">
        <v>366</v>
      </c>
    </row>
    <row r="45" s="106" customFormat="1" ht="13.2" customHeight="1" spans="1:10">
      <c r="A45" s="135" t="s">
        <v>410</v>
      </c>
      <c r="B45" s="132" t="s">
        <v>411</v>
      </c>
      <c r="C45" s="133" t="s">
        <v>412</v>
      </c>
      <c r="D45" s="134">
        <v>1.0845</v>
      </c>
      <c r="E45" s="134">
        <v>20.353</v>
      </c>
      <c r="F45" s="134">
        <v>21.4375</v>
      </c>
      <c r="G45" s="134">
        <v>21.4375</v>
      </c>
      <c r="H45" s="149" t="s">
        <v>391</v>
      </c>
      <c r="I45" s="152">
        <f t="shared" ref="I45:I47" si="6">D45+E45-F45</f>
        <v>0</v>
      </c>
      <c r="J45" s="108" t="s">
        <v>366</v>
      </c>
    </row>
    <row r="46" s="106" customFormat="1" ht="13.2" customHeight="1" spans="1:10">
      <c r="A46" s="116" t="s">
        <v>413</v>
      </c>
      <c r="B46" s="132" t="s">
        <v>414</v>
      </c>
      <c r="C46" s="133" t="s">
        <v>415</v>
      </c>
      <c r="D46" s="134">
        <v>0.37</v>
      </c>
      <c r="E46" s="134">
        <v>0</v>
      </c>
      <c r="F46" s="134">
        <v>0.37</v>
      </c>
      <c r="G46" s="134">
        <v>0.37</v>
      </c>
      <c r="H46" s="149" t="s">
        <v>391</v>
      </c>
      <c r="I46" s="152">
        <f t="shared" si="6"/>
        <v>0</v>
      </c>
      <c r="J46" s="108" t="s">
        <v>366</v>
      </c>
    </row>
    <row r="47" s="106" customFormat="1" ht="13.2" customHeight="1" spans="1:10">
      <c r="A47" s="116" t="s">
        <v>416</v>
      </c>
      <c r="B47" s="132" t="s">
        <v>414</v>
      </c>
      <c r="C47" s="133" t="s">
        <v>417</v>
      </c>
      <c r="D47" s="134">
        <v>1.286</v>
      </c>
      <c r="E47" s="134">
        <v>10.0875</v>
      </c>
      <c r="F47" s="134">
        <v>11.3735</v>
      </c>
      <c r="G47" s="134">
        <v>0.0395</v>
      </c>
      <c r="H47" s="149" t="s">
        <v>379</v>
      </c>
      <c r="I47" s="152">
        <f t="shared" si="6"/>
        <v>0</v>
      </c>
      <c r="J47" s="108" t="s">
        <v>366</v>
      </c>
    </row>
    <row r="48" s="106" customFormat="1" ht="13.2" customHeight="1" spans="1:10">
      <c r="A48" s="116"/>
      <c r="B48" s="132"/>
      <c r="C48" s="133"/>
      <c r="D48" s="134"/>
      <c r="E48" s="134"/>
      <c r="F48" s="134"/>
      <c r="G48" s="134">
        <v>3.57</v>
      </c>
      <c r="H48" s="149" t="s">
        <v>104</v>
      </c>
      <c r="I48" s="152"/>
      <c r="J48" s="108" t="s">
        <v>366</v>
      </c>
    </row>
    <row r="49" s="106" customFormat="1" ht="13.2" customHeight="1" spans="1:10">
      <c r="A49" s="116"/>
      <c r="B49" s="132"/>
      <c r="C49" s="133"/>
      <c r="D49" s="134"/>
      <c r="E49" s="134"/>
      <c r="F49" s="134"/>
      <c r="G49" s="134">
        <v>7.764</v>
      </c>
      <c r="H49" s="149" t="s">
        <v>391</v>
      </c>
      <c r="I49" s="152"/>
      <c r="J49" s="108" t="s">
        <v>366</v>
      </c>
    </row>
    <row r="50" s="106" customFormat="1" ht="13.2" customHeight="1" spans="1:10">
      <c r="A50" s="116" t="s">
        <v>418</v>
      </c>
      <c r="B50" s="132" t="s">
        <v>414</v>
      </c>
      <c r="C50" s="133" t="s">
        <v>419</v>
      </c>
      <c r="D50" s="134">
        <v>0.112</v>
      </c>
      <c r="E50" s="134">
        <v>0</v>
      </c>
      <c r="F50" s="134">
        <v>0.112</v>
      </c>
      <c r="G50" s="134">
        <v>0.112</v>
      </c>
      <c r="H50" s="149" t="s">
        <v>391</v>
      </c>
      <c r="I50" s="152">
        <f t="shared" ref="I50:I64" si="7">D50+E50-F50</f>
        <v>0</v>
      </c>
      <c r="J50" s="108" t="s">
        <v>366</v>
      </c>
    </row>
    <row r="51" s="106" customFormat="1" ht="13.2" customHeight="1" spans="1:10">
      <c r="A51" s="142" t="s">
        <v>420</v>
      </c>
      <c r="B51" s="137" t="s">
        <v>189</v>
      </c>
      <c r="C51" s="137" t="s">
        <v>421</v>
      </c>
      <c r="D51" s="138">
        <v>0</v>
      </c>
      <c r="E51" s="138">
        <v>101.0415</v>
      </c>
      <c r="F51" s="138">
        <v>79</v>
      </c>
      <c r="G51" s="134">
        <v>45.17</v>
      </c>
      <c r="H51" s="149" t="s">
        <v>71</v>
      </c>
      <c r="I51" s="153">
        <f t="shared" si="7"/>
        <v>22.0415</v>
      </c>
      <c r="J51" s="108" t="s">
        <v>366</v>
      </c>
    </row>
    <row r="52" s="106" customFormat="1" ht="13.2" customHeight="1" spans="1:10">
      <c r="A52" s="131"/>
      <c r="B52" s="140"/>
      <c r="C52" s="140"/>
      <c r="D52" s="141"/>
      <c r="E52" s="141"/>
      <c r="F52" s="141"/>
      <c r="G52" s="134">
        <v>33.83</v>
      </c>
      <c r="H52" s="149" t="s">
        <v>203</v>
      </c>
      <c r="I52" s="154"/>
      <c r="J52" s="108" t="s">
        <v>366</v>
      </c>
    </row>
    <row r="53" s="106" customFormat="1" ht="13.2" customHeight="1" spans="1:10">
      <c r="A53" s="116" t="s">
        <v>422</v>
      </c>
      <c r="B53" s="133" t="s">
        <v>189</v>
      </c>
      <c r="C53" s="133" t="s">
        <v>423</v>
      </c>
      <c r="D53" s="134">
        <v>0</v>
      </c>
      <c r="E53" s="134">
        <v>106.522</v>
      </c>
      <c r="F53" s="134">
        <v>106.522</v>
      </c>
      <c r="G53" s="134">
        <v>106.522</v>
      </c>
      <c r="H53" s="149" t="s">
        <v>391</v>
      </c>
      <c r="I53" s="152">
        <f t="shared" si="7"/>
        <v>0</v>
      </c>
      <c r="J53" s="108" t="s">
        <v>366</v>
      </c>
    </row>
    <row r="54" s="106" customFormat="1" ht="13.2" customHeight="1" spans="1:10">
      <c r="A54" s="116" t="s">
        <v>424</v>
      </c>
      <c r="B54" s="133" t="s">
        <v>189</v>
      </c>
      <c r="C54" s="133" t="s">
        <v>425</v>
      </c>
      <c r="D54" s="134">
        <v>0</v>
      </c>
      <c r="E54" s="134">
        <v>2.354</v>
      </c>
      <c r="F54" s="134">
        <v>2.354</v>
      </c>
      <c r="G54" s="134">
        <v>2.354</v>
      </c>
      <c r="H54" s="149" t="s">
        <v>391</v>
      </c>
      <c r="I54" s="152">
        <f t="shared" si="7"/>
        <v>0</v>
      </c>
      <c r="J54" s="108" t="s">
        <v>366</v>
      </c>
    </row>
    <row r="55" s="106" customFormat="1" ht="13.2" customHeight="1" spans="1:10">
      <c r="A55" s="116" t="s">
        <v>187</v>
      </c>
      <c r="B55" s="133" t="s">
        <v>189</v>
      </c>
      <c r="C55" s="133" t="s">
        <v>426</v>
      </c>
      <c r="D55" s="134">
        <v>0</v>
      </c>
      <c r="E55" s="134">
        <v>6.1</v>
      </c>
      <c r="F55" s="134">
        <v>6.1</v>
      </c>
      <c r="G55" s="134">
        <v>6.1</v>
      </c>
      <c r="H55" s="149" t="s">
        <v>391</v>
      </c>
      <c r="I55" s="152">
        <f t="shared" si="7"/>
        <v>0</v>
      </c>
      <c r="J55" s="108" t="s">
        <v>366</v>
      </c>
    </row>
    <row r="56" s="106" customFormat="1" ht="13.2" customHeight="1" spans="1:10">
      <c r="A56" s="116" t="s">
        <v>427</v>
      </c>
      <c r="B56" s="133" t="s">
        <v>189</v>
      </c>
      <c r="C56" s="133" t="s">
        <v>428</v>
      </c>
      <c r="D56" s="134">
        <v>0</v>
      </c>
      <c r="E56" s="134">
        <v>8.75</v>
      </c>
      <c r="F56" s="134">
        <v>8.75</v>
      </c>
      <c r="G56" s="134">
        <v>8.75</v>
      </c>
      <c r="H56" s="149" t="s">
        <v>391</v>
      </c>
      <c r="I56" s="152">
        <f t="shared" si="7"/>
        <v>0</v>
      </c>
      <c r="J56" s="108" t="s">
        <v>366</v>
      </c>
    </row>
    <row r="57" s="106" customFormat="1" ht="13.2" customHeight="1" spans="1:10">
      <c r="A57" s="116" t="s">
        <v>429</v>
      </c>
      <c r="B57" s="133" t="s">
        <v>189</v>
      </c>
      <c r="C57" s="133" t="s">
        <v>430</v>
      </c>
      <c r="D57" s="134">
        <v>0</v>
      </c>
      <c r="E57" s="134">
        <v>5.85</v>
      </c>
      <c r="F57" s="134">
        <v>0</v>
      </c>
      <c r="G57" s="134">
        <v>0</v>
      </c>
      <c r="H57" s="149" t="s">
        <v>365</v>
      </c>
      <c r="I57" s="152">
        <f t="shared" si="7"/>
        <v>5.85</v>
      </c>
      <c r="J57" s="108" t="s">
        <v>366</v>
      </c>
    </row>
    <row r="58" s="106" customFormat="1" ht="13.2" customHeight="1" spans="1:10">
      <c r="A58" s="116" t="s">
        <v>431</v>
      </c>
      <c r="B58" s="133" t="s">
        <v>189</v>
      </c>
      <c r="C58" s="133" t="s">
        <v>432</v>
      </c>
      <c r="D58" s="134">
        <v>0</v>
      </c>
      <c r="E58" s="134">
        <v>128.7025</v>
      </c>
      <c r="F58" s="134">
        <v>74.33</v>
      </c>
      <c r="G58" s="134">
        <v>74.33</v>
      </c>
      <c r="H58" s="149" t="s">
        <v>63</v>
      </c>
      <c r="I58" s="152">
        <f t="shared" si="7"/>
        <v>54.3725</v>
      </c>
      <c r="J58" s="108" t="s">
        <v>366</v>
      </c>
    </row>
    <row r="59" s="106" customFormat="1" ht="13.2" customHeight="1" spans="1:10">
      <c r="A59" s="116" t="s">
        <v>433</v>
      </c>
      <c r="B59" s="133" t="s">
        <v>189</v>
      </c>
      <c r="C59" s="133" t="s">
        <v>434</v>
      </c>
      <c r="D59" s="134">
        <v>0</v>
      </c>
      <c r="E59" s="134">
        <v>7.148</v>
      </c>
      <c r="F59" s="134">
        <v>0</v>
      </c>
      <c r="G59" s="134">
        <v>0</v>
      </c>
      <c r="H59" s="149" t="s">
        <v>365</v>
      </c>
      <c r="I59" s="152">
        <f t="shared" si="7"/>
        <v>7.148</v>
      </c>
      <c r="J59" s="108" t="s">
        <v>366</v>
      </c>
    </row>
    <row r="60" s="106" customFormat="1" ht="13.2" customHeight="1" spans="1:10">
      <c r="A60" s="116" t="s">
        <v>435</v>
      </c>
      <c r="B60" s="114" t="s">
        <v>189</v>
      </c>
      <c r="C60" s="133" t="s">
        <v>436</v>
      </c>
      <c r="D60" s="134">
        <v>0</v>
      </c>
      <c r="E60" s="134">
        <v>1.6765</v>
      </c>
      <c r="F60" s="134">
        <v>1.6765</v>
      </c>
      <c r="G60" s="134">
        <v>1.6765</v>
      </c>
      <c r="H60" s="149" t="s">
        <v>391</v>
      </c>
      <c r="I60" s="152">
        <f t="shared" si="7"/>
        <v>0</v>
      </c>
      <c r="J60" s="108" t="s">
        <v>366</v>
      </c>
    </row>
    <row r="61" s="106" customFormat="1" ht="13.2" customHeight="1" spans="1:10">
      <c r="A61" s="116" t="s">
        <v>437</v>
      </c>
      <c r="B61" s="114" t="s">
        <v>189</v>
      </c>
      <c r="C61" s="133" t="s">
        <v>438</v>
      </c>
      <c r="D61" s="134">
        <v>0</v>
      </c>
      <c r="E61" s="134">
        <v>5.484</v>
      </c>
      <c r="F61" s="134">
        <v>5.484</v>
      </c>
      <c r="G61" s="134">
        <v>5.484</v>
      </c>
      <c r="H61" s="149" t="s">
        <v>391</v>
      </c>
      <c r="I61" s="152">
        <f t="shared" si="7"/>
        <v>0</v>
      </c>
      <c r="J61" s="108" t="s">
        <v>366</v>
      </c>
    </row>
    <row r="62" s="106" customFormat="1" ht="13.2" customHeight="1" spans="1:10">
      <c r="A62" s="116" t="s">
        <v>439</v>
      </c>
      <c r="B62" s="132" t="s">
        <v>189</v>
      </c>
      <c r="C62" s="133" t="s">
        <v>188</v>
      </c>
      <c r="D62" s="134">
        <v>0</v>
      </c>
      <c r="E62" s="134">
        <v>0.1355</v>
      </c>
      <c r="F62" s="134">
        <v>0.1355</v>
      </c>
      <c r="G62" s="134">
        <v>0.1355</v>
      </c>
      <c r="H62" s="149" t="s">
        <v>391</v>
      </c>
      <c r="I62" s="152">
        <f t="shared" si="7"/>
        <v>0</v>
      </c>
      <c r="J62" s="108" t="s">
        <v>366</v>
      </c>
    </row>
    <row r="63" s="106" customFormat="1" ht="13.2" customHeight="1" spans="1:10">
      <c r="A63" s="116" t="s">
        <v>440</v>
      </c>
      <c r="B63" s="132" t="s">
        <v>189</v>
      </c>
      <c r="C63" s="133" t="s">
        <v>441</v>
      </c>
      <c r="D63" s="134">
        <v>0.472</v>
      </c>
      <c r="E63" s="134">
        <v>0.058</v>
      </c>
      <c r="F63" s="134">
        <v>0.53</v>
      </c>
      <c r="G63" s="134">
        <v>0.53</v>
      </c>
      <c r="H63" s="149" t="s">
        <v>203</v>
      </c>
      <c r="I63" s="152">
        <f t="shared" si="7"/>
        <v>0</v>
      </c>
      <c r="J63" s="108" t="s">
        <v>366</v>
      </c>
    </row>
    <row r="64" s="106" customFormat="1" ht="13.2" customHeight="1" spans="1:10">
      <c r="A64" s="142" t="s">
        <v>442</v>
      </c>
      <c r="B64" s="121" t="s">
        <v>189</v>
      </c>
      <c r="C64" s="137" t="s">
        <v>443</v>
      </c>
      <c r="D64" s="138">
        <v>0</v>
      </c>
      <c r="E64" s="138">
        <v>972.105</v>
      </c>
      <c r="F64" s="138">
        <v>936.0715</v>
      </c>
      <c r="G64" s="134">
        <v>561.4</v>
      </c>
      <c r="H64" s="149" t="s">
        <v>63</v>
      </c>
      <c r="I64" s="153">
        <f t="shared" si="7"/>
        <v>36.0335</v>
      </c>
      <c r="J64" s="108" t="s">
        <v>366</v>
      </c>
    </row>
    <row r="65" s="106" customFormat="1" ht="13.2" customHeight="1" spans="1:10">
      <c r="A65" s="131"/>
      <c r="B65" s="125"/>
      <c r="C65" s="140"/>
      <c r="D65" s="141"/>
      <c r="E65" s="141"/>
      <c r="F65" s="141"/>
      <c r="G65" s="134">
        <v>374.6715</v>
      </c>
      <c r="H65" s="149" t="s">
        <v>391</v>
      </c>
      <c r="I65" s="154"/>
      <c r="J65" s="108" t="s">
        <v>366</v>
      </c>
    </row>
    <row r="66" s="106" customFormat="1" ht="13.2" customHeight="1" spans="1:10">
      <c r="A66" s="116" t="s">
        <v>444</v>
      </c>
      <c r="B66" s="114" t="s">
        <v>189</v>
      </c>
      <c r="C66" s="133" t="s">
        <v>192</v>
      </c>
      <c r="D66" s="134">
        <v>0</v>
      </c>
      <c r="E66" s="134">
        <v>86.7925</v>
      </c>
      <c r="F66" s="134">
        <v>86.7925</v>
      </c>
      <c r="G66" s="134">
        <v>86.7925</v>
      </c>
      <c r="H66" s="149" t="s">
        <v>391</v>
      </c>
      <c r="I66" s="152">
        <f t="shared" ref="I66:I72" si="8">D66+E66-F66</f>
        <v>0</v>
      </c>
      <c r="J66" s="108" t="s">
        <v>366</v>
      </c>
    </row>
    <row r="67" s="106" customFormat="1" ht="13.2" customHeight="1" spans="1:10">
      <c r="A67" s="142" t="s">
        <v>445</v>
      </c>
      <c r="B67" s="121" t="s">
        <v>189</v>
      </c>
      <c r="C67" s="137" t="s">
        <v>209</v>
      </c>
      <c r="D67" s="138">
        <v>6.6395</v>
      </c>
      <c r="E67" s="138">
        <v>10.3235</v>
      </c>
      <c r="F67" s="138">
        <v>16.963</v>
      </c>
      <c r="G67" s="134">
        <v>0.015</v>
      </c>
      <c r="H67" s="149" t="s">
        <v>379</v>
      </c>
      <c r="I67" s="153">
        <f t="shared" si="8"/>
        <v>0</v>
      </c>
      <c r="J67" s="108" t="s">
        <v>366</v>
      </c>
    </row>
    <row r="68" s="106" customFormat="1" ht="13.2" customHeight="1" spans="1:10">
      <c r="A68" s="128"/>
      <c r="B68" s="129"/>
      <c r="C68" s="143"/>
      <c r="D68" s="144"/>
      <c r="E68" s="144"/>
      <c r="F68" s="144"/>
      <c r="G68" s="134">
        <v>11.92</v>
      </c>
      <c r="H68" s="149" t="s">
        <v>446</v>
      </c>
      <c r="I68" s="155"/>
      <c r="J68" s="108" t="s">
        <v>366</v>
      </c>
    </row>
    <row r="69" s="106" customFormat="1" ht="13.2" customHeight="1" spans="1:10">
      <c r="A69" s="131"/>
      <c r="B69" s="125"/>
      <c r="C69" s="140"/>
      <c r="D69" s="141"/>
      <c r="E69" s="141"/>
      <c r="F69" s="141"/>
      <c r="G69" s="134">
        <v>5.028</v>
      </c>
      <c r="H69" s="149" t="s">
        <v>391</v>
      </c>
      <c r="I69" s="154"/>
      <c r="J69" s="108" t="s">
        <v>366</v>
      </c>
    </row>
    <row r="70" s="106" customFormat="1" ht="13.2" customHeight="1" spans="1:10">
      <c r="A70" s="116" t="s">
        <v>447</v>
      </c>
      <c r="B70" s="132" t="s">
        <v>189</v>
      </c>
      <c r="C70" s="133" t="s">
        <v>448</v>
      </c>
      <c r="D70" s="134">
        <v>1.1695</v>
      </c>
      <c r="E70" s="134">
        <v>1.8505</v>
      </c>
      <c r="F70" s="134">
        <v>3.02</v>
      </c>
      <c r="G70" s="134">
        <v>3.02</v>
      </c>
      <c r="H70" s="135" t="s">
        <v>203</v>
      </c>
      <c r="I70" s="152">
        <f t="shared" si="8"/>
        <v>0</v>
      </c>
      <c r="J70" s="108" t="s">
        <v>366</v>
      </c>
    </row>
    <row r="71" s="106" customFormat="1" ht="13.2" customHeight="1" spans="1:10">
      <c r="A71" s="116" t="s">
        <v>449</v>
      </c>
      <c r="B71" s="114" t="s">
        <v>189</v>
      </c>
      <c r="C71" s="133" t="s">
        <v>450</v>
      </c>
      <c r="D71" s="134">
        <v>14.203</v>
      </c>
      <c r="E71" s="134">
        <v>60.947</v>
      </c>
      <c r="F71" s="134">
        <v>75.15</v>
      </c>
      <c r="G71" s="134">
        <v>75.15</v>
      </c>
      <c r="H71" s="135" t="s">
        <v>203</v>
      </c>
      <c r="I71" s="152">
        <f t="shared" si="8"/>
        <v>0</v>
      </c>
      <c r="J71" s="108" t="s">
        <v>366</v>
      </c>
    </row>
    <row r="72" s="106" customFormat="1" ht="13.2" customHeight="1" spans="1:10">
      <c r="A72" s="142" t="s">
        <v>214</v>
      </c>
      <c r="B72" s="160" t="s">
        <v>189</v>
      </c>
      <c r="C72" s="137" t="s">
        <v>200</v>
      </c>
      <c r="D72" s="138">
        <v>5.0665</v>
      </c>
      <c r="E72" s="138">
        <v>46.809</v>
      </c>
      <c r="F72" s="138">
        <v>51.8755</v>
      </c>
      <c r="G72" s="134">
        <v>25.79</v>
      </c>
      <c r="H72" s="135" t="s">
        <v>216</v>
      </c>
      <c r="I72" s="153">
        <f t="shared" si="8"/>
        <v>0</v>
      </c>
      <c r="J72" s="108" t="s">
        <v>366</v>
      </c>
    </row>
    <row r="73" s="106" customFormat="1" ht="13.2" customHeight="1" spans="1:10">
      <c r="A73" s="131"/>
      <c r="B73" s="161"/>
      <c r="C73" s="140"/>
      <c r="D73" s="141"/>
      <c r="E73" s="141"/>
      <c r="F73" s="141"/>
      <c r="G73" s="134">
        <v>26.0855</v>
      </c>
      <c r="H73" s="149" t="s">
        <v>391</v>
      </c>
      <c r="I73" s="154"/>
      <c r="J73" s="108" t="s">
        <v>366</v>
      </c>
    </row>
    <row r="74" s="106" customFormat="1" ht="13.2" customHeight="1" spans="1:10">
      <c r="A74" s="116" t="s">
        <v>451</v>
      </c>
      <c r="B74" s="114" t="s">
        <v>189</v>
      </c>
      <c r="C74" s="133" t="s">
        <v>452</v>
      </c>
      <c r="D74" s="134">
        <v>0</v>
      </c>
      <c r="E74" s="134">
        <v>4.202</v>
      </c>
      <c r="F74" s="134">
        <v>4.202</v>
      </c>
      <c r="G74" s="134">
        <v>4.202</v>
      </c>
      <c r="H74" s="149" t="s">
        <v>391</v>
      </c>
      <c r="I74" s="152">
        <f t="shared" ref="I74:I77" si="9">D74+E74-F74</f>
        <v>0</v>
      </c>
      <c r="J74" s="108" t="s">
        <v>366</v>
      </c>
    </row>
    <row r="75" s="106" customFormat="1" ht="13.2" customHeight="1" spans="1:10">
      <c r="A75" s="116" t="s">
        <v>453</v>
      </c>
      <c r="B75" s="114" t="s">
        <v>189</v>
      </c>
      <c r="C75" s="133" t="s">
        <v>454</v>
      </c>
      <c r="D75" s="134">
        <v>0</v>
      </c>
      <c r="E75" s="134">
        <v>47.331</v>
      </c>
      <c r="F75" s="134">
        <v>47.331</v>
      </c>
      <c r="G75" s="134">
        <v>47.331</v>
      </c>
      <c r="H75" s="149" t="s">
        <v>391</v>
      </c>
      <c r="I75" s="152">
        <f t="shared" si="9"/>
        <v>0</v>
      </c>
      <c r="J75" s="108" t="s">
        <v>366</v>
      </c>
    </row>
    <row r="76" s="106" customFormat="1" ht="13.2" customHeight="1" spans="1:10">
      <c r="A76" s="116" t="s">
        <v>455</v>
      </c>
      <c r="B76" s="114" t="s">
        <v>189</v>
      </c>
      <c r="C76" s="133" t="s">
        <v>196</v>
      </c>
      <c r="D76" s="134">
        <v>4.3265</v>
      </c>
      <c r="E76" s="134">
        <v>4.021</v>
      </c>
      <c r="F76" s="134">
        <v>4.32</v>
      </c>
      <c r="G76" s="134">
        <v>4.32</v>
      </c>
      <c r="H76" s="149" t="s">
        <v>63</v>
      </c>
      <c r="I76" s="152">
        <f t="shared" si="9"/>
        <v>4.0275</v>
      </c>
      <c r="J76" s="108" t="s">
        <v>366</v>
      </c>
    </row>
    <row r="77" s="106" customFormat="1" ht="13.2" customHeight="1" spans="1:10">
      <c r="A77" s="142" t="s">
        <v>456</v>
      </c>
      <c r="B77" s="121" t="s">
        <v>189</v>
      </c>
      <c r="C77" s="137" t="s">
        <v>457</v>
      </c>
      <c r="D77" s="138">
        <v>2.33</v>
      </c>
      <c r="E77" s="138">
        <v>2.3445</v>
      </c>
      <c r="F77" s="138">
        <v>4.6745</v>
      </c>
      <c r="G77" s="134">
        <v>0.0145</v>
      </c>
      <c r="H77" s="149" t="s">
        <v>379</v>
      </c>
      <c r="I77" s="153">
        <f t="shared" si="9"/>
        <v>0</v>
      </c>
      <c r="J77" s="108" t="s">
        <v>366</v>
      </c>
    </row>
    <row r="78" s="106" customFormat="1" ht="13.2" customHeight="1" spans="1:10">
      <c r="A78" s="131"/>
      <c r="B78" s="125"/>
      <c r="C78" s="140"/>
      <c r="D78" s="141"/>
      <c r="E78" s="141"/>
      <c r="F78" s="141"/>
      <c r="G78" s="134">
        <v>4.66</v>
      </c>
      <c r="H78" s="149" t="s">
        <v>203</v>
      </c>
      <c r="I78" s="154"/>
      <c r="J78" s="108" t="s">
        <v>366</v>
      </c>
    </row>
    <row r="79" s="106" customFormat="1" ht="13.2" customHeight="1" spans="1:10">
      <c r="A79" s="116" t="s">
        <v>458</v>
      </c>
      <c r="B79" s="114" t="s">
        <v>189</v>
      </c>
      <c r="C79" s="133" t="s">
        <v>459</v>
      </c>
      <c r="D79" s="134">
        <v>0</v>
      </c>
      <c r="E79" s="134">
        <v>6.0065</v>
      </c>
      <c r="F79" s="134">
        <v>0.66</v>
      </c>
      <c r="G79" s="134">
        <v>0.66</v>
      </c>
      <c r="H79" s="149" t="s">
        <v>63</v>
      </c>
      <c r="I79" s="152">
        <f t="shared" ref="I79:I81" si="10">D79+E79-F79</f>
        <v>5.3465</v>
      </c>
      <c r="J79" s="108" t="s">
        <v>366</v>
      </c>
    </row>
    <row r="80" s="106" customFormat="1" ht="13.2" customHeight="1" spans="1:10">
      <c r="A80" s="116" t="s">
        <v>460</v>
      </c>
      <c r="B80" s="133" t="s">
        <v>461</v>
      </c>
      <c r="C80" s="133" t="s">
        <v>462</v>
      </c>
      <c r="D80" s="134">
        <v>0</v>
      </c>
      <c r="E80" s="134">
        <v>406.072</v>
      </c>
      <c r="F80" s="134">
        <v>406.072</v>
      </c>
      <c r="G80" s="134">
        <v>406.072</v>
      </c>
      <c r="H80" s="149" t="s">
        <v>463</v>
      </c>
      <c r="I80" s="152">
        <f t="shared" si="10"/>
        <v>0</v>
      </c>
      <c r="J80" s="108" t="s">
        <v>366</v>
      </c>
    </row>
    <row r="81" s="106" customFormat="1" ht="13.2" customHeight="1" spans="1:10">
      <c r="A81" s="142" t="s">
        <v>464</v>
      </c>
      <c r="B81" s="137" t="s">
        <v>238</v>
      </c>
      <c r="C81" s="137" t="s">
        <v>465</v>
      </c>
      <c r="D81" s="138">
        <v>0</v>
      </c>
      <c r="E81" s="138">
        <v>276.9575</v>
      </c>
      <c r="F81" s="138">
        <v>213.655</v>
      </c>
      <c r="G81" s="134">
        <v>51.207</v>
      </c>
      <c r="H81" s="149" t="s">
        <v>466</v>
      </c>
      <c r="I81" s="153">
        <f t="shared" si="10"/>
        <v>63.3025</v>
      </c>
      <c r="J81" s="108" t="s">
        <v>366</v>
      </c>
    </row>
    <row r="82" s="106" customFormat="1" ht="13.2" customHeight="1" spans="1:10">
      <c r="A82" s="131"/>
      <c r="B82" s="140"/>
      <c r="C82" s="140"/>
      <c r="D82" s="141"/>
      <c r="E82" s="141"/>
      <c r="F82" s="141"/>
      <c r="G82" s="134">
        <v>162.448</v>
      </c>
      <c r="H82" s="149" t="s">
        <v>253</v>
      </c>
      <c r="I82" s="154"/>
      <c r="J82" s="108" t="s">
        <v>366</v>
      </c>
    </row>
    <row r="83" s="106" customFormat="1" ht="13.2" customHeight="1" spans="1:10">
      <c r="A83" s="116" t="s">
        <v>467</v>
      </c>
      <c r="B83" s="133" t="s">
        <v>238</v>
      </c>
      <c r="C83" s="133" t="s">
        <v>468</v>
      </c>
      <c r="D83" s="134">
        <v>0</v>
      </c>
      <c r="E83" s="134">
        <v>0.786</v>
      </c>
      <c r="F83" s="134">
        <v>0</v>
      </c>
      <c r="G83" s="134">
        <v>0</v>
      </c>
      <c r="H83" s="149" t="s">
        <v>365</v>
      </c>
      <c r="I83" s="152">
        <f t="shared" ref="I83:I89" si="11">D83+E83-F83</f>
        <v>0.786</v>
      </c>
      <c r="J83" s="108" t="s">
        <v>366</v>
      </c>
    </row>
    <row r="84" s="106" customFormat="1" ht="13.2" customHeight="1" spans="1:10">
      <c r="A84" s="116" t="s">
        <v>469</v>
      </c>
      <c r="B84" s="133" t="s">
        <v>238</v>
      </c>
      <c r="C84" s="133" t="s">
        <v>470</v>
      </c>
      <c r="D84" s="134">
        <v>0</v>
      </c>
      <c r="E84" s="134">
        <v>21.687</v>
      </c>
      <c r="F84" s="134">
        <v>16.24</v>
      </c>
      <c r="G84" s="134">
        <v>16.24</v>
      </c>
      <c r="H84" s="149" t="s">
        <v>471</v>
      </c>
      <c r="I84" s="152">
        <f t="shared" si="11"/>
        <v>5.447</v>
      </c>
      <c r="J84" s="108" t="s">
        <v>366</v>
      </c>
    </row>
    <row r="85" s="106" customFormat="1" ht="13.2" customHeight="1" spans="1:10">
      <c r="A85" s="116" t="s">
        <v>472</v>
      </c>
      <c r="B85" s="132" t="s">
        <v>234</v>
      </c>
      <c r="C85" s="133" t="s">
        <v>233</v>
      </c>
      <c r="D85" s="134">
        <v>0</v>
      </c>
      <c r="E85" s="134">
        <v>4.7055</v>
      </c>
      <c r="F85" s="134">
        <v>4.7055</v>
      </c>
      <c r="G85" s="134">
        <v>4.7055</v>
      </c>
      <c r="H85" s="149" t="s">
        <v>463</v>
      </c>
      <c r="I85" s="152">
        <f t="shared" si="11"/>
        <v>0</v>
      </c>
      <c r="J85" s="108" t="s">
        <v>366</v>
      </c>
    </row>
    <row r="86" s="106" customFormat="1" ht="13.2" customHeight="1" spans="1:10">
      <c r="A86" s="116" t="s">
        <v>473</v>
      </c>
      <c r="B86" s="132" t="s">
        <v>234</v>
      </c>
      <c r="C86" s="133" t="s">
        <v>265</v>
      </c>
      <c r="D86" s="134">
        <v>0.357</v>
      </c>
      <c r="E86" s="134">
        <v>0.028</v>
      </c>
      <c r="F86" s="134">
        <v>0</v>
      </c>
      <c r="G86" s="134">
        <v>0</v>
      </c>
      <c r="H86" s="149" t="s">
        <v>365</v>
      </c>
      <c r="I86" s="152">
        <f t="shared" si="11"/>
        <v>0.385</v>
      </c>
      <c r="J86" s="108" t="s">
        <v>366</v>
      </c>
    </row>
    <row r="87" s="106" customFormat="1" ht="13.2" customHeight="1" spans="1:10">
      <c r="A87" s="116" t="s">
        <v>474</v>
      </c>
      <c r="B87" s="132" t="s">
        <v>234</v>
      </c>
      <c r="C87" s="133" t="s">
        <v>250</v>
      </c>
      <c r="D87" s="134">
        <v>26.082</v>
      </c>
      <c r="E87" s="134">
        <v>52.378</v>
      </c>
      <c r="F87" s="134">
        <v>78.46</v>
      </c>
      <c r="G87" s="134">
        <v>78.46</v>
      </c>
      <c r="H87" s="135" t="s">
        <v>251</v>
      </c>
      <c r="I87" s="152">
        <f t="shared" si="11"/>
        <v>0</v>
      </c>
      <c r="J87" s="108" t="s">
        <v>366</v>
      </c>
    </row>
    <row r="88" s="106" customFormat="1" ht="13.2" customHeight="1" spans="1:10">
      <c r="A88" s="116" t="s">
        <v>475</v>
      </c>
      <c r="B88" s="132" t="s">
        <v>234</v>
      </c>
      <c r="C88" s="133" t="s">
        <v>263</v>
      </c>
      <c r="D88" s="134">
        <v>13.204</v>
      </c>
      <c r="E88" s="134">
        <v>5.716</v>
      </c>
      <c r="F88" s="134">
        <v>18.92</v>
      </c>
      <c r="G88" s="134">
        <v>18.92</v>
      </c>
      <c r="H88" s="149" t="s">
        <v>63</v>
      </c>
      <c r="I88" s="152">
        <f t="shared" si="11"/>
        <v>0</v>
      </c>
      <c r="J88" s="108" t="s">
        <v>366</v>
      </c>
    </row>
    <row r="89" s="106" customFormat="1" ht="13.2" customHeight="1" spans="1:10">
      <c r="A89" s="116" t="s">
        <v>476</v>
      </c>
      <c r="B89" s="132" t="s">
        <v>234</v>
      </c>
      <c r="C89" s="133" t="s">
        <v>477</v>
      </c>
      <c r="D89" s="134">
        <v>2.546</v>
      </c>
      <c r="E89" s="134">
        <v>6.5745</v>
      </c>
      <c r="F89" s="134">
        <v>9.1205</v>
      </c>
      <c r="G89" s="134">
        <v>0.0005</v>
      </c>
      <c r="H89" s="149" t="s">
        <v>379</v>
      </c>
      <c r="I89" s="152">
        <f t="shared" si="11"/>
        <v>0</v>
      </c>
      <c r="J89" s="108" t="s">
        <v>366</v>
      </c>
    </row>
    <row r="90" s="106" customFormat="1" ht="13.2" customHeight="1" spans="1:10">
      <c r="A90" s="116"/>
      <c r="B90" s="132"/>
      <c r="C90" s="133"/>
      <c r="D90" s="134"/>
      <c r="E90" s="134"/>
      <c r="F90" s="134"/>
      <c r="G90" s="134">
        <v>9.12</v>
      </c>
      <c r="H90" s="149" t="s">
        <v>63</v>
      </c>
      <c r="I90" s="152"/>
      <c r="J90" s="108" t="s">
        <v>366</v>
      </c>
    </row>
    <row r="91" s="106" customFormat="1" ht="13.2" customHeight="1" spans="1:10">
      <c r="A91" s="116" t="s">
        <v>478</v>
      </c>
      <c r="B91" s="132" t="s">
        <v>234</v>
      </c>
      <c r="C91" s="133" t="s">
        <v>479</v>
      </c>
      <c r="D91" s="134">
        <v>0</v>
      </c>
      <c r="E91" s="134">
        <v>1.13</v>
      </c>
      <c r="F91" s="134">
        <v>1.13</v>
      </c>
      <c r="G91" s="134">
        <v>1.13</v>
      </c>
      <c r="H91" s="149" t="s">
        <v>63</v>
      </c>
      <c r="I91" s="152">
        <f t="shared" ref="I91:I94" si="12">D91+E91-F91</f>
        <v>0</v>
      </c>
      <c r="J91" s="108" t="s">
        <v>366</v>
      </c>
    </row>
    <row r="92" s="106" customFormat="1" ht="13.2" customHeight="1" spans="1:10">
      <c r="A92" s="116" t="s">
        <v>480</v>
      </c>
      <c r="B92" s="132" t="s">
        <v>234</v>
      </c>
      <c r="C92" s="133" t="s">
        <v>481</v>
      </c>
      <c r="D92" s="134">
        <v>1.614</v>
      </c>
      <c r="E92" s="134">
        <v>4.597</v>
      </c>
      <c r="F92" s="134">
        <v>0</v>
      </c>
      <c r="G92" s="134">
        <v>0</v>
      </c>
      <c r="H92" s="149" t="s">
        <v>365</v>
      </c>
      <c r="I92" s="152">
        <f t="shared" si="12"/>
        <v>6.211</v>
      </c>
      <c r="J92" s="108" t="s">
        <v>366</v>
      </c>
    </row>
    <row r="93" s="106" customFormat="1" ht="13.2" customHeight="1" spans="1:10">
      <c r="A93" s="116" t="s">
        <v>482</v>
      </c>
      <c r="B93" s="132" t="s">
        <v>234</v>
      </c>
      <c r="C93" s="133" t="s">
        <v>483</v>
      </c>
      <c r="D93" s="134">
        <v>0.002</v>
      </c>
      <c r="E93" s="134">
        <v>0</v>
      </c>
      <c r="F93" s="134">
        <v>0</v>
      </c>
      <c r="G93" s="134">
        <v>0</v>
      </c>
      <c r="H93" s="149" t="s">
        <v>365</v>
      </c>
      <c r="I93" s="152">
        <f t="shared" si="12"/>
        <v>0.002</v>
      </c>
      <c r="J93" s="108" t="s">
        <v>366</v>
      </c>
    </row>
    <row r="94" s="106" customFormat="1" ht="13.2" customHeight="1" spans="1:10">
      <c r="A94" s="142" t="s">
        <v>484</v>
      </c>
      <c r="B94" s="160" t="s">
        <v>234</v>
      </c>
      <c r="C94" s="137" t="s">
        <v>485</v>
      </c>
      <c r="D94" s="138">
        <v>0.565</v>
      </c>
      <c r="E94" s="138">
        <v>0.247</v>
      </c>
      <c r="F94" s="138">
        <v>0.812</v>
      </c>
      <c r="G94" s="134">
        <v>0.002</v>
      </c>
      <c r="H94" s="149" t="s">
        <v>379</v>
      </c>
      <c r="I94" s="153">
        <f t="shared" si="12"/>
        <v>0</v>
      </c>
      <c r="J94" s="108" t="s">
        <v>366</v>
      </c>
    </row>
    <row r="95" s="106" customFormat="1" ht="13.2" customHeight="1" spans="1:10">
      <c r="A95" s="131"/>
      <c r="B95" s="161"/>
      <c r="C95" s="140"/>
      <c r="D95" s="141"/>
      <c r="E95" s="141"/>
      <c r="F95" s="141"/>
      <c r="G95" s="134">
        <v>0.81</v>
      </c>
      <c r="H95" s="149" t="s">
        <v>63</v>
      </c>
      <c r="I95" s="154"/>
      <c r="J95" s="108" t="s">
        <v>366</v>
      </c>
    </row>
    <row r="96" s="106" customFormat="1" ht="13.2" customHeight="1" spans="1:10">
      <c r="A96" s="116" t="s">
        <v>264</v>
      </c>
      <c r="B96" s="132" t="s">
        <v>234</v>
      </c>
      <c r="C96" s="133" t="s">
        <v>486</v>
      </c>
      <c r="D96" s="134">
        <v>0</v>
      </c>
      <c r="E96" s="134">
        <v>6.4735</v>
      </c>
      <c r="F96" s="134">
        <v>6.4735</v>
      </c>
      <c r="G96" s="134">
        <v>6.4735</v>
      </c>
      <c r="H96" s="149" t="s">
        <v>463</v>
      </c>
      <c r="I96" s="152">
        <f t="shared" ref="I96:I101" si="13">D96+E96-F96</f>
        <v>0</v>
      </c>
      <c r="J96" s="108" t="s">
        <v>366</v>
      </c>
    </row>
    <row r="97" s="106" customFormat="1" ht="13.2" customHeight="1" spans="1:10">
      <c r="A97" s="142" t="s">
        <v>487</v>
      </c>
      <c r="B97" s="160" t="s">
        <v>234</v>
      </c>
      <c r="C97" s="137" t="s">
        <v>488</v>
      </c>
      <c r="D97" s="138">
        <v>30.107</v>
      </c>
      <c r="E97" s="138">
        <v>3.7565</v>
      </c>
      <c r="F97" s="138">
        <v>33.8635</v>
      </c>
      <c r="G97" s="134">
        <v>0.0035</v>
      </c>
      <c r="H97" s="149" t="s">
        <v>379</v>
      </c>
      <c r="I97" s="153">
        <f t="shared" si="13"/>
        <v>0</v>
      </c>
      <c r="J97" s="108" t="s">
        <v>366</v>
      </c>
    </row>
    <row r="98" s="106" customFormat="1" ht="13.2" customHeight="1" spans="1:10">
      <c r="A98" s="131"/>
      <c r="B98" s="161"/>
      <c r="C98" s="140"/>
      <c r="D98" s="141"/>
      <c r="E98" s="141"/>
      <c r="F98" s="141"/>
      <c r="G98" s="134">
        <v>33.86</v>
      </c>
      <c r="H98" s="149" t="s">
        <v>243</v>
      </c>
      <c r="I98" s="154"/>
      <c r="J98" s="108" t="s">
        <v>366</v>
      </c>
    </row>
    <row r="99" s="106" customFormat="1" ht="13.2" customHeight="1" spans="1:10">
      <c r="A99" s="116" t="s">
        <v>489</v>
      </c>
      <c r="B99" s="132" t="s">
        <v>234</v>
      </c>
      <c r="C99" s="133" t="s">
        <v>490</v>
      </c>
      <c r="D99" s="134">
        <v>1.716</v>
      </c>
      <c r="E99" s="134">
        <v>0.004</v>
      </c>
      <c r="F99" s="134">
        <v>1.72</v>
      </c>
      <c r="G99" s="134">
        <v>1.72</v>
      </c>
      <c r="H99" s="149" t="s">
        <v>63</v>
      </c>
      <c r="I99" s="152">
        <f t="shared" si="13"/>
        <v>0</v>
      </c>
      <c r="J99" s="108" t="s">
        <v>366</v>
      </c>
    </row>
    <row r="100" s="106" customFormat="1" ht="13.2" customHeight="1" spans="1:10">
      <c r="A100" s="162" t="s">
        <v>491</v>
      </c>
      <c r="B100" s="163" t="s">
        <v>234</v>
      </c>
      <c r="C100" s="133" t="s">
        <v>492</v>
      </c>
      <c r="D100" s="134">
        <v>0.82</v>
      </c>
      <c r="E100" s="134">
        <v>0.01</v>
      </c>
      <c r="F100" s="134">
        <v>0.83</v>
      </c>
      <c r="G100" s="134">
        <v>0.83</v>
      </c>
      <c r="H100" s="149" t="s">
        <v>63</v>
      </c>
      <c r="I100" s="152">
        <f t="shared" si="13"/>
        <v>0</v>
      </c>
      <c r="J100" s="108" t="s">
        <v>366</v>
      </c>
    </row>
    <row r="101" s="106" customFormat="1" ht="13.2" customHeight="1" spans="1:10">
      <c r="A101" s="142" t="s">
        <v>493</v>
      </c>
      <c r="B101" s="160" t="s">
        <v>234</v>
      </c>
      <c r="C101" s="137" t="s">
        <v>494</v>
      </c>
      <c r="D101" s="138">
        <v>1.654</v>
      </c>
      <c r="E101" s="138">
        <v>0</v>
      </c>
      <c r="F101" s="138">
        <v>1.654</v>
      </c>
      <c r="G101" s="134">
        <v>0.004</v>
      </c>
      <c r="H101" s="165" t="s">
        <v>379</v>
      </c>
      <c r="I101" s="153">
        <f t="shared" si="13"/>
        <v>0</v>
      </c>
      <c r="J101" s="108" t="s">
        <v>366</v>
      </c>
    </row>
    <row r="102" s="106" customFormat="1" ht="13.2" customHeight="1" spans="1:10">
      <c r="A102" s="131"/>
      <c r="B102" s="161"/>
      <c r="C102" s="140"/>
      <c r="D102" s="141"/>
      <c r="E102" s="141"/>
      <c r="F102" s="141"/>
      <c r="G102" s="134">
        <v>1.65</v>
      </c>
      <c r="H102" s="149" t="s">
        <v>63</v>
      </c>
      <c r="I102" s="154"/>
      <c r="J102" s="108" t="s">
        <v>366</v>
      </c>
    </row>
    <row r="103" s="106" customFormat="1" ht="13.2" customHeight="1" spans="1:10">
      <c r="A103" s="142" t="s">
        <v>495</v>
      </c>
      <c r="B103" s="160" t="s">
        <v>234</v>
      </c>
      <c r="C103" s="137" t="s">
        <v>496</v>
      </c>
      <c r="D103" s="138">
        <v>0.675</v>
      </c>
      <c r="E103" s="138">
        <v>0</v>
      </c>
      <c r="F103" s="138">
        <v>0.675</v>
      </c>
      <c r="G103" s="134">
        <v>0.015</v>
      </c>
      <c r="H103" s="149" t="s">
        <v>379</v>
      </c>
      <c r="I103" s="153">
        <f t="shared" ref="I103:I120" si="14">D103+E103-F103</f>
        <v>0</v>
      </c>
      <c r="J103" s="108" t="s">
        <v>366</v>
      </c>
    </row>
    <row r="104" s="106" customFormat="1" ht="13.2" customHeight="1" spans="1:10">
      <c r="A104" s="131"/>
      <c r="B104" s="161"/>
      <c r="C104" s="140"/>
      <c r="D104" s="141"/>
      <c r="E104" s="141"/>
      <c r="F104" s="141"/>
      <c r="G104" s="134">
        <v>0.66</v>
      </c>
      <c r="H104" s="149" t="s">
        <v>63</v>
      </c>
      <c r="I104" s="154"/>
      <c r="J104" s="108" t="s">
        <v>366</v>
      </c>
    </row>
    <row r="105" s="106" customFormat="1" ht="13.2" customHeight="1" spans="1:10">
      <c r="A105" s="116" t="s">
        <v>497</v>
      </c>
      <c r="B105" s="132" t="s">
        <v>234</v>
      </c>
      <c r="C105" s="133" t="s">
        <v>498</v>
      </c>
      <c r="D105" s="134">
        <v>1.905</v>
      </c>
      <c r="E105" s="134">
        <v>1.539</v>
      </c>
      <c r="F105" s="134">
        <v>2.14</v>
      </c>
      <c r="G105" s="134">
        <v>2.14</v>
      </c>
      <c r="H105" s="149" t="s">
        <v>63</v>
      </c>
      <c r="I105" s="152">
        <f t="shared" si="14"/>
        <v>1.304</v>
      </c>
      <c r="J105" s="108" t="s">
        <v>366</v>
      </c>
    </row>
    <row r="106" s="106" customFormat="1" ht="13.2" customHeight="1" spans="1:10">
      <c r="A106" s="116" t="s">
        <v>499</v>
      </c>
      <c r="B106" s="132" t="s">
        <v>234</v>
      </c>
      <c r="C106" s="133" t="s">
        <v>500</v>
      </c>
      <c r="D106" s="134">
        <v>0</v>
      </c>
      <c r="E106" s="134">
        <v>5.2485</v>
      </c>
      <c r="F106" s="134">
        <v>5.2485</v>
      </c>
      <c r="G106" s="134">
        <v>5.2485</v>
      </c>
      <c r="H106" s="149" t="s">
        <v>463</v>
      </c>
      <c r="I106" s="152">
        <f t="shared" si="14"/>
        <v>0</v>
      </c>
      <c r="J106" s="108" t="s">
        <v>366</v>
      </c>
    </row>
    <row r="107" s="106" customFormat="1" ht="13.2" customHeight="1" spans="1:10">
      <c r="A107" s="116" t="s">
        <v>501</v>
      </c>
      <c r="B107" s="132" t="s">
        <v>234</v>
      </c>
      <c r="C107" s="133" t="s">
        <v>502</v>
      </c>
      <c r="D107" s="134">
        <v>0</v>
      </c>
      <c r="E107" s="134">
        <v>32.0735</v>
      </c>
      <c r="F107" s="134">
        <v>32.0735</v>
      </c>
      <c r="G107" s="134">
        <v>32.0735</v>
      </c>
      <c r="H107" s="149" t="s">
        <v>463</v>
      </c>
      <c r="I107" s="152">
        <f t="shared" si="14"/>
        <v>0</v>
      </c>
      <c r="J107" s="108" t="s">
        <v>366</v>
      </c>
    </row>
    <row r="108" s="106" customFormat="1" ht="13.2" customHeight="1" spans="1:10">
      <c r="A108" s="116" t="s">
        <v>503</v>
      </c>
      <c r="B108" s="132" t="s">
        <v>234</v>
      </c>
      <c r="C108" s="133" t="s">
        <v>504</v>
      </c>
      <c r="D108" s="134">
        <v>0</v>
      </c>
      <c r="E108" s="134">
        <v>60.534</v>
      </c>
      <c r="F108" s="134">
        <v>60.534</v>
      </c>
      <c r="G108" s="134">
        <v>60.534</v>
      </c>
      <c r="H108" s="149" t="s">
        <v>463</v>
      </c>
      <c r="I108" s="152">
        <f t="shared" si="14"/>
        <v>0</v>
      </c>
      <c r="J108" s="108" t="s">
        <v>366</v>
      </c>
    </row>
    <row r="109" s="106" customFormat="1" ht="13.2" customHeight="1" spans="1:10">
      <c r="A109" s="116" t="s">
        <v>505</v>
      </c>
      <c r="B109" s="132" t="s">
        <v>234</v>
      </c>
      <c r="C109" s="133" t="s">
        <v>506</v>
      </c>
      <c r="D109" s="134">
        <v>0</v>
      </c>
      <c r="E109" s="134">
        <v>3.03</v>
      </c>
      <c r="F109" s="134">
        <v>3.03</v>
      </c>
      <c r="G109" s="134">
        <v>3.03</v>
      </c>
      <c r="H109" s="149" t="s">
        <v>463</v>
      </c>
      <c r="I109" s="152">
        <f t="shared" si="14"/>
        <v>0</v>
      </c>
      <c r="J109" s="108" t="s">
        <v>366</v>
      </c>
    </row>
    <row r="110" s="106" customFormat="1" ht="13.2" customHeight="1" spans="1:10">
      <c r="A110" s="116" t="s">
        <v>507</v>
      </c>
      <c r="B110" s="132" t="s">
        <v>234</v>
      </c>
      <c r="C110" s="133" t="s">
        <v>508</v>
      </c>
      <c r="D110" s="134">
        <v>0</v>
      </c>
      <c r="E110" s="134">
        <v>3.82</v>
      </c>
      <c r="F110" s="134">
        <v>3.82</v>
      </c>
      <c r="G110" s="134">
        <v>3.82</v>
      </c>
      <c r="H110" s="149" t="s">
        <v>463</v>
      </c>
      <c r="I110" s="152">
        <f t="shared" si="14"/>
        <v>0</v>
      </c>
      <c r="J110" s="108" t="s">
        <v>366</v>
      </c>
    </row>
    <row r="111" s="106" customFormat="1" ht="13.2" customHeight="1" spans="1:10">
      <c r="A111" s="116" t="s">
        <v>509</v>
      </c>
      <c r="B111" s="132" t="s">
        <v>234</v>
      </c>
      <c r="C111" s="133" t="s">
        <v>510</v>
      </c>
      <c r="D111" s="134">
        <v>0</v>
      </c>
      <c r="E111" s="134">
        <v>0.022</v>
      </c>
      <c r="F111" s="134">
        <v>0</v>
      </c>
      <c r="G111" s="134">
        <v>0</v>
      </c>
      <c r="H111" s="149" t="s">
        <v>365</v>
      </c>
      <c r="I111" s="152">
        <f t="shared" si="14"/>
        <v>0.022</v>
      </c>
      <c r="J111" s="108" t="s">
        <v>366</v>
      </c>
    </row>
    <row r="112" s="106" customFormat="1" ht="13.2" customHeight="1" spans="1:10">
      <c r="A112" s="116" t="s">
        <v>511</v>
      </c>
      <c r="B112" s="132" t="s">
        <v>234</v>
      </c>
      <c r="C112" s="133" t="s">
        <v>512</v>
      </c>
      <c r="D112" s="134">
        <v>0</v>
      </c>
      <c r="E112" s="134">
        <v>3.887</v>
      </c>
      <c r="F112" s="134">
        <v>3.887</v>
      </c>
      <c r="G112" s="134">
        <v>3.887</v>
      </c>
      <c r="H112" s="149" t="s">
        <v>463</v>
      </c>
      <c r="I112" s="152">
        <f t="shared" si="14"/>
        <v>0</v>
      </c>
      <c r="J112" s="108" t="s">
        <v>366</v>
      </c>
    </row>
    <row r="113" s="106" customFormat="1" ht="13.2" customHeight="1" spans="1:10">
      <c r="A113" s="116" t="s">
        <v>513</v>
      </c>
      <c r="B113" s="132" t="s">
        <v>234</v>
      </c>
      <c r="C113" s="133" t="s">
        <v>514</v>
      </c>
      <c r="D113" s="134">
        <v>0</v>
      </c>
      <c r="E113" s="134">
        <v>19.1</v>
      </c>
      <c r="F113" s="134">
        <v>19.1</v>
      </c>
      <c r="G113" s="134">
        <v>19.1</v>
      </c>
      <c r="H113" s="149" t="s">
        <v>463</v>
      </c>
      <c r="I113" s="152">
        <f t="shared" si="14"/>
        <v>0</v>
      </c>
      <c r="J113" s="108" t="s">
        <v>366</v>
      </c>
    </row>
    <row r="114" s="106" customFormat="1" ht="13.2" customHeight="1" spans="1:10">
      <c r="A114" s="116" t="s">
        <v>515</v>
      </c>
      <c r="B114" s="132" t="s">
        <v>234</v>
      </c>
      <c r="C114" s="133" t="s">
        <v>516</v>
      </c>
      <c r="D114" s="134">
        <v>0</v>
      </c>
      <c r="E114" s="134">
        <v>3.061</v>
      </c>
      <c r="F114" s="134">
        <v>3.061</v>
      </c>
      <c r="G114" s="134">
        <v>3.061</v>
      </c>
      <c r="H114" s="149" t="s">
        <v>463</v>
      </c>
      <c r="I114" s="152">
        <f t="shared" si="14"/>
        <v>0</v>
      </c>
      <c r="J114" s="108" t="s">
        <v>366</v>
      </c>
    </row>
    <row r="115" s="106" customFormat="1" ht="13.2" customHeight="1" spans="1:10">
      <c r="A115" s="116" t="s">
        <v>517</v>
      </c>
      <c r="B115" s="132" t="s">
        <v>234</v>
      </c>
      <c r="C115" s="133" t="s">
        <v>518</v>
      </c>
      <c r="D115" s="134">
        <v>0</v>
      </c>
      <c r="E115" s="134">
        <v>2.4085</v>
      </c>
      <c r="F115" s="134">
        <v>0.73</v>
      </c>
      <c r="G115" s="134">
        <v>0.73</v>
      </c>
      <c r="H115" s="149" t="s">
        <v>63</v>
      </c>
      <c r="I115" s="152">
        <f t="shared" si="14"/>
        <v>1.6785</v>
      </c>
      <c r="J115" s="108" t="s">
        <v>366</v>
      </c>
    </row>
    <row r="116" s="106" customFormat="1" ht="13.2" customHeight="1" spans="1:10">
      <c r="A116" s="116" t="s">
        <v>519</v>
      </c>
      <c r="B116" s="132" t="s">
        <v>234</v>
      </c>
      <c r="C116" s="133" t="s">
        <v>520</v>
      </c>
      <c r="D116" s="134">
        <v>0</v>
      </c>
      <c r="E116" s="134">
        <v>2.4325</v>
      </c>
      <c r="F116" s="134">
        <v>0.68</v>
      </c>
      <c r="G116" s="134">
        <v>0.68</v>
      </c>
      <c r="H116" s="149" t="s">
        <v>63</v>
      </c>
      <c r="I116" s="152">
        <f t="shared" si="14"/>
        <v>1.7525</v>
      </c>
      <c r="J116" s="108" t="s">
        <v>366</v>
      </c>
    </row>
    <row r="117" s="106" customFormat="1" ht="13.2" customHeight="1" spans="1:10">
      <c r="A117" s="116" t="s">
        <v>521</v>
      </c>
      <c r="B117" s="132" t="s">
        <v>234</v>
      </c>
      <c r="C117" s="133" t="s">
        <v>522</v>
      </c>
      <c r="D117" s="134">
        <v>0</v>
      </c>
      <c r="E117" s="134">
        <v>26.3275</v>
      </c>
      <c r="F117" s="134">
        <v>26.3275</v>
      </c>
      <c r="G117" s="134">
        <v>26.3275</v>
      </c>
      <c r="H117" s="149" t="s">
        <v>463</v>
      </c>
      <c r="I117" s="152">
        <f t="shared" si="14"/>
        <v>0</v>
      </c>
      <c r="J117" s="108" t="s">
        <v>366</v>
      </c>
    </row>
    <row r="118" s="106" customFormat="1" ht="13.2" customHeight="1" spans="1:10">
      <c r="A118" s="116" t="s">
        <v>523</v>
      </c>
      <c r="B118" s="132" t="s">
        <v>234</v>
      </c>
      <c r="C118" s="133" t="s">
        <v>524</v>
      </c>
      <c r="D118" s="134">
        <v>0</v>
      </c>
      <c r="E118" s="134">
        <v>66.5065</v>
      </c>
      <c r="F118" s="134">
        <v>66.5065</v>
      </c>
      <c r="G118" s="134">
        <v>66.5065</v>
      </c>
      <c r="H118" s="149" t="s">
        <v>463</v>
      </c>
      <c r="I118" s="152">
        <f t="shared" si="14"/>
        <v>0</v>
      </c>
      <c r="J118" s="108" t="s">
        <v>366</v>
      </c>
    </row>
    <row r="119" s="106" customFormat="1" ht="13.2" customHeight="1" spans="1:10">
      <c r="A119" s="116" t="s">
        <v>525</v>
      </c>
      <c r="B119" s="132" t="s">
        <v>234</v>
      </c>
      <c r="C119" s="133" t="s">
        <v>526</v>
      </c>
      <c r="D119" s="134">
        <v>0</v>
      </c>
      <c r="E119" s="134">
        <v>6.94</v>
      </c>
      <c r="F119" s="134">
        <v>6.94</v>
      </c>
      <c r="G119" s="134">
        <v>6.94</v>
      </c>
      <c r="H119" s="149" t="s">
        <v>463</v>
      </c>
      <c r="I119" s="152">
        <f t="shared" si="14"/>
        <v>0</v>
      </c>
      <c r="J119" s="108" t="s">
        <v>366</v>
      </c>
    </row>
    <row r="120" s="106" customFormat="1" ht="13.2" customHeight="1" spans="1:10">
      <c r="A120" s="142" t="s">
        <v>527</v>
      </c>
      <c r="B120" s="160" t="s">
        <v>234</v>
      </c>
      <c r="C120" s="137" t="s">
        <v>528</v>
      </c>
      <c r="D120" s="138">
        <v>0</v>
      </c>
      <c r="E120" s="138">
        <v>1.3755</v>
      </c>
      <c r="F120" s="138">
        <v>0.3245</v>
      </c>
      <c r="G120" s="134">
        <v>0.0045</v>
      </c>
      <c r="H120" s="149" t="s">
        <v>379</v>
      </c>
      <c r="I120" s="153">
        <f t="shared" si="14"/>
        <v>1.051</v>
      </c>
      <c r="J120" s="108" t="s">
        <v>366</v>
      </c>
    </row>
    <row r="121" s="106" customFormat="1" ht="13.2" customHeight="1" spans="1:10">
      <c r="A121" s="131"/>
      <c r="B121" s="161"/>
      <c r="C121" s="140"/>
      <c r="D121" s="141"/>
      <c r="E121" s="141"/>
      <c r="F121" s="141"/>
      <c r="G121" s="134">
        <v>0.32</v>
      </c>
      <c r="H121" s="149" t="s">
        <v>63</v>
      </c>
      <c r="I121" s="154"/>
      <c r="J121" s="108" t="s">
        <v>366</v>
      </c>
    </row>
    <row r="122" s="106" customFormat="1" ht="13.2" customHeight="1" spans="1:10">
      <c r="A122" s="142" t="s">
        <v>529</v>
      </c>
      <c r="B122" s="160" t="s">
        <v>234</v>
      </c>
      <c r="C122" s="137" t="s">
        <v>530</v>
      </c>
      <c r="D122" s="138">
        <v>0</v>
      </c>
      <c r="E122" s="138">
        <v>9.961</v>
      </c>
      <c r="F122" s="138">
        <v>9.961</v>
      </c>
      <c r="G122" s="134">
        <v>0.011</v>
      </c>
      <c r="H122" s="149" t="s">
        <v>379</v>
      </c>
      <c r="I122" s="153">
        <f t="shared" ref="I122:I137" si="15">D122+E122-F122</f>
        <v>0</v>
      </c>
      <c r="J122" s="108" t="s">
        <v>366</v>
      </c>
    </row>
    <row r="123" s="106" customFormat="1" ht="13.2" customHeight="1" spans="1:10">
      <c r="A123" s="128"/>
      <c r="B123" s="164"/>
      <c r="C123" s="143"/>
      <c r="D123" s="144"/>
      <c r="E123" s="144"/>
      <c r="F123" s="144"/>
      <c r="G123" s="134">
        <v>7.52</v>
      </c>
      <c r="H123" s="149" t="s">
        <v>68</v>
      </c>
      <c r="I123" s="155"/>
      <c r="J123" s="108" t="s">
        <v>366</v>
      </c>
    </row>
    <row r="124" s="106" customFormat="1" ht="13.2" customHeight="1" spans="1:10">
      <c r="A124" s="131"/>
      <c r="B124" s="161"/>
      <c r="C124" s="140"/>
      <c r="D124" s="141"/>
      <c r="E124" s="141"/>
      <c r="F124" s="141"/>
      <c r="G124" s="134">
        <v>2.43</v>
      </c>
      <c r="H124" s="149" t="s">
        <v>63</v>
      </c>
      <c r="I124" s="154"/>
      <c r="J124" s="108" t="s">
        <v>366</v>
      </c>
    </row>
    <row r="125" s="106" customFormat="1" ht="13.2" customHeight="1" spans="1:10">
      <c r="A125" s="116" t="s">
        <v>531</v>
      </c>
      <c r="B125" s="132" t="s">
        <v>234</v>
      </c>
      <c r="C125" s="133" t="s">
        <v>532</v>
      </c>
      <c r="D125" s="134">
        <v>0</v>
      </c>
      <c r="E125" s="134">
        <v>0.9735</v>
      </c>
      <c r="F125" s="134">
        <v>0.21</v>
      </c>
      <c r="G125" s="134">
        <v>0.21</v>
      </c>
      <c r="H125" s="149" t="s">
        <v>63</v>
      </c>
      <c r="I125" s="152">
        <f t="shared" si="15"/>
        <v>0.7635</v>
      </c>
      <c r="J125" s="108" t="s">
        <v>366</v>
      </c>
    </row>
    <row r="126" s="106" customFormat="1" ht="13.2" customHeight="1" spans="1:10">
      <c r="A126" s="116" t="s">
        <v>533</v>
      </c>
      <c r="B126" s="132" t="s">
        <v>234</v>
      </c>
      <c r="C126" s="133" t="s">
        <v>534</v>
      </c>
      <c r="D126" s="134">
        <v>0</v>
      </c>
      <c r="E126" s="134">
        <v>101.5275</v>
      </c>
      <c r="F126" s="134">
        <v>100.67</v>
      </c>
      <c r="G126" s="134">
        <v>100.67</v>
      </c>
      <c r="H126" s="149" t="s">
        <v>251</v>
      </c>
      <c r="I126" s="152">
        <f t="shared" si="15"/>
        <v>0.857500000000002</v>
      </c>
      <c r="J126" s="108" t="s">
        <v>366</v>
      </c>
    </row>
    <row r="127" s="106" customFormat="1" ht="13.2" customHeight="1" spans="1:10">
      <c r="A127" s="116" t="s">
        <v>535</v>
      </c>
      <c r="B127" s="132" t="s">
        <v>234</v>
      </c>
      <c r="C127" s="133" t="s">
        <v>536</v>
      </c>
      <c r="D127" s="134">
        <v>0</v>
      </c>
      <c r="E127" s="134">
        <v>9.9375</v>
      </c>
      <c r="F127" s="134">
        <v>2.56</v>
      </c>
      <c r="G127" s="134">
        <v>2.56</v>
      </c>
      <c r="H127" s="149" t="s">
        <v>243</v>
      </c>
      <c r="I127" s="152">
        <f t="shared" si="15"/>
        <v>7.3775</v>
      </c>
      <c r="J127" s="108" t="s">
        <v>366</v>
      </c>
    </row>
    <row r="128" s="106" customFormat="1" ht="13.2" customHeight="1" spans="1:10">
      <c r="A128" s="116" t="s">
        <v>537</v>
      </c>
      <c r="B128" s="132" t="s">
        <v>538</v>
      </c>
      <c r="C128" s="133" t="s">
        <v>539</v>
      </c>
      <c r="D128" s="134">
        <v>3.929</v>
      </c>
      <c r="E128" s="134">
        <v>4.159</v>
      </c>
      <c r="F128" s="134">
        <v>5.574</v>
      </c>
      <c r="G128" s="134">
        <v>5.574</v>
      </c>
      <c r="H128" s="149" t="s">
        <v>115</v>
      </c>
      <c r="I128" s="152">
        <f t="shared" si="15"/>
        <v>2.514</v>
      </c>
      <c r="J128" s="108" t="s">
        <v>366</v>
      </c>
    </row>
    <row r="129" s="106" customFormat="1" ht="13.2" customHeight="1" spans="1:10">
      <c r="A129" s="116" t="s">
        <v>540</v>
      </c>
      <c r="B129" s="132" t="s">
        <v>114</v>
      </c>
      <c r="C129" s="133" t="s">
        <v>113</v>
      </c>
      <c r="D129" s="134">
        <v>7.82</v>
      </c>
      <c r="E129" s="134">
        <v>6.025</v>
      </c>
      <c r="F129" s="134">
        <v>7.66</v>
      </c>
      <c r="G129" s="134">
        <v>7.66</v>
      </c>
      <c r="H129" s="149" t="s">
        <v>541</v>
      </c>
      <c r="I129" s="152">
        <f t="shared" si="15"/>
        <v>6.185</v>
      </c>
      <c r="J129" s="108" t="s">
        <v>542</v>
      </c>
    </row>
    <row r="130" s="106" customFormat="1" ht="13.2" customHeight="1" spans="1:10">
      <c r="A130" s="135" t="s">
        <v>543</v>
      </c>
      <c r="B130" s="132" t="s">
        <v>341</v>
      </c>
      <c r="C130" s="133" t="s">
        <v>544</v>
      </c>
      <c r="D130" s="134">
        <v>0</v>
      </c>
      <c r="E130" s="134">
        <v>20.779</v>
      </c>
      <c r="F130" s="134">
        <v>20.779</v>
      </c>
      <c r="G130" s="134">
        <v>20.779</v>
      </c>
      <c r="H130" s="149" t="s">
        <v>545</v>
      </c>
      <c r="I130" s="152">
        <f t="shared" si="15"/>
        <v>0</v>
      </c>
      <c r="J130" s="108" t="s">
        <v>366</v>
      </c>
    </row>
    <row r="131" s="106" customFormat="1" ht="13.2" customHeight="1" spans="1:10">
      <c r="A131" s="116" t="s">
        <v>546</v>
      </c>
      <c r="B131" s="132" t="s">
        <v>341</v>
      </c>
      <c r="C131" s="133" t="s">
        <v>547</v>
      </c>
      <c r="D131" s="134">
        <v>0</v>
      </c>
      <c r="E131" s="117">
        <v>13.543</v>
      </c>
      <c r="F131" s="117">
        <v>13.543</v>
      </c>
      <c r="G131" s="117">
        <v>13.543</v>
      </c>
      <c r="H131" s="149" t="s">
        <v>545</v>
      </c>
      <c r="I131" s="152">
        <f t="shared" si="15"/>
        <v>0</v>
      </c>
      <c r="J131" s="108" t="s">
        <v>366</v>
      </c>
    </row>
    <row r="132" s="106" customFormat="1" ht="13.2" customHeight="1" spans="1:10">
      <c r="A132" s="116" t="s">
        <v>548</v>
      </c>
      <c r="B132" s="132" t="s">
        <v>25</v>
      </c>
      <c r="C132" s="133" t="s">
        <v>549</v>
      </c>
      <c r="D132" s="134">
        <v>0</v>
      </c>
      <c r="E132" s="134">
        <v>46.114</v>
      </c>
      <c r="F132" s="134">
        <v>0</v>
      </c>
      <c r="G132" s="134">
        <v>0</v>
      </c>
      <c r="H132" s="149" t="s">
        <v>365</v>
      </c>
      <c r="I132" s="152">
        <f t="shared" si="15"/>
        <v>46.114</v>
      </c>
      <c r="J132" s="108" t="s">
        <v>542</v>
      </c>
    </row>
    <row r="133" s="106" customFormat="1" ht="13.2" customHeight="1" spans="1:10">
      <c r="A133" s="116" t="s">
        <v>550</v>
      </c>
      <c r="B133" s="132" t="s">
        <v>25</v>
      </c>
      <c r="C133" s="133" t="s">
        <v>24</v>
      </c>
      <c r="D133" s="134">
        <v>0.285</v>
      </c>
      <c r="E133" s="134">
        <v>0.0735</v>
      </c>
      <c r="F133" s="134">
        <v>0.3585</v>
      </c>
      <c r="G133" s="134">
        <v>0.3585</v>
      </c>
      <c r="H133" s="149" t="s">
        <v>27</v>
      </c>
      <c r="I133" s="152">
        <f t="shared" si="15"/>
        <v>0</v>
      </c>
      <c r="J133" s="108" t="s">
        <v>542</v>
      </c>
    </row>
    <row r="134" s="106" customFormat="1" ht="13.2" customHeight="1" spans="1:10">
      <c r="A134" s="116" t="s">
        <v>551</v>
      </c>
      <c r="B134" s="132" t="s">
        <v>25</v>
      </c>
      <c r="C134" s="133" t="s">
        <v>552</v>
      </c>
      <c r="D134" s="134">
        <v>13.4605</v>
      </c>
      <c r="E134" s="134">
        <v>11.78</v>
      </c>
      <c r="F134" s="134">
        <v>25.2405</v>
      </c>
      <c r="G134" s="134">
        <v>25.2405</v>
      </c>
      <c r="H134" s="149" t="s">
        <v>27</v>
      </c>
      <c r="I134" s="152">
        <f t="shared" si="15"/>
        <v>0</v>
      </c>
      <c r="J134" s="108" t="s">
        <v>542</v>
      </c>
    </row>
    <row r="135" s="106" customFormat="1" ht="13.2" customHeight="1" spans="1:10">
      <c r="A135" s="116" t="s">
        <v>553</v>
      </c>
      <c r="B135" s="132" t="s">
        <v>21</v>
      </c>
      <c r="C135" s="133" t="s">
        <v>554</v>
      </c>
      <c r="D135" s="134">
        <v>0</v>
      </c>
      <c r="E135" s="134">
        <v>86.531</v>
      </c>
      <c r="F135" s="134">
        <v>53.31</v>
      </c>
      <c r="G135" s="134">
        <v>53.31</v>
      </c>
      <c r="H135" s="135" t="s">
        <v>555</v>
      </c>
      <c r="I135" s="152">
        <f t="shared" si="15"/>
        <v>33.221</v>
      </c>
      <c r="J135" s="108" t="s">
        <v>366</v>
      </c>
    </row>
    <row r="136" s="106" customFormat="1" ht="13.2" customHeight="1" spans="1:10">
      <c r="A136" s="116" t="s">
        <v>556</v>
      </c>
      <c r="B136" s="132" t="s">
        <v>21</v>
      </c>
      <c r="C136" s="133" t="s">
        <v>20</v>
      </c>
      <c r="D136" s="134">
        <v>26.288</v>
      </c>
      <c r="E136" s="134">
        <v>23.272</v>
      </c>
      <c r="F136" s="134">
        <v>49.56</v>
      </c>
      <c r="G136" s="134">
        <v>49.56</v>
      </c>
      <c r="H136" s="135" t="s">
        <v>555</v>
      </c>
      <c r="I136" s="152">
        <f t="shared" si="15"/>
        <v>0</v>
      </c>
      <c r="J136" s="108" t="s">
        <v>366</v>
      </c>
    </row>
    <row r="137" s="106" customFormat="1" ht="13.2" customHeight="1" spans="1:10">
      <c r="A137" s="116" t="s">
        <v>95</v>
      </c>
      <c r="B137" s="132" t="s">
        <v>21</v>
      </c>
      <c r="C137" s="133" t="s">
        <v>557</v>
      </c>
      <c r="D137" s="134">
        <v>4.497</v>
      </c>
      <c r="E137" s="134">
        <v>7.2905</v>
      </c>
      <c r="F137" s="134">
        <v>6.6355</v>
      </c>
      <c r="G137" s="134">
        <v>0.0755</v>
      </c>
      <c r="H137" s="135" t="s">
        <v>379</v>
      </c>
      <c r="I137" s="152">
        <f t="shared" si="15"/>
        <v>5.152</v>
      </c>
      <c r="J137" s="108" t="s">
        <v>366</v>
      </c>
    </row>
    <row r="138" s="106" customFormat="1" ht="13.2" customHeight="1" spans="1:10">
      <c r="A138" s="116"/>
      <c r="B138" s="132"/>
      <c r="C138" s="133"/>
      <c r="D138" s="134"/>
      <c r="E138" s="134"/>
      <c r="F138" s="134"/>
      <c r="G138" s="134">
        <v>6.56</v>
      </c>
      <c r="H138" s="149" t="s">
        <v>59</v>
      </c>
      <c r="I138" s="152"/>
      <c r="J138" s="108" t="s">
        <v>366</v>
      </c>
    </row>
    <row r="139" s="106" customFormat="1" ht="13.2" customHeight="1" spans="1:10">
      <c r="A139" s="113" t="s">
        <v>558</v>
      </c>
      <c r="B139" s="114" t="s">
        <v>289</v>
      </c>
      <c r="C139" s="114" t="s">
        <v>559</v>
      </c>
      <c r="D139" s="134">
        <v>0</v>
      </c>
      <c r="E139" s="134">
        <v>0.3675</v>
      </c>
      <c r="F139" s="134">
        <v>0</v>
      </c>
      <c r="G139" s="134">
        <v>0</v>
      </c>
      <c r="H139" s="149" t="s">
        <v>365</v>
      </c>
      <c r="I139" s="152">
        <f t="shared" ref="I139:I146" si="16">D139+E139-F139</f>
        <v>0.3675</v>
      </c>
      <c r="J139" s="108" t="s">
        <v>542</v>
      </c>
    </row>
    <row r="140" s="106" customFormat="1" ht="13.2" customHeight="1" spans="1:10">
      <c r="A140" s="116" t="s">
        <v>290</v>
      </c>
      <c r="B140" s="132" t="s">
        <v>289</v>
      </c>
      <c r="C140" s="114" t="s">
        <v>288</v>
      </c>
      <c r="D140" s="117">
        <v>23.058</v>
      </c>
      <c r="E140" s="117">
        <v>69.8015</v>
      </c>
      <c r="F140" s="117">
        <v>72.42</v>
      </c>
      <c r="G140" s="117">
        <v>72.42</v>
      </c>
      <c r="H140" s="135" t="s">
        <v>555</v>
      </c>
      <c r="I140" s="152">
        <f t="shared" si="16"/>
        <v>20.4395</v>
      </c>
      <c r="J140" s="108" t="s">
        <v>366</v>
      </c>
    </row>
    <row r="141" s="106" customFormat="1" ht="13.2" customHeight="1" spans="1:10">
      <c r="A141" s="113" t="s">
        <v>294</v>
      </c>
      <c r="B141" s="132" t="s">
        <v>289</v>
      </c>
      <c r="C141" s="114" t="s">
        <v>560</v>
      </c>
      <c r="D141" s="117">
        <v>2.9085</v>
      </c>
      <c r="E141" s="117">
        <v>3.3125</v>
      </c>
      <c r="F141" s="117">
        <v>4.43</v>
      </c>
      <c r="G141" s="117">
        <v>4.43</v>
      </c>
      <c r="H141" s="135" t="s">
        <v>555</v>
      </c>
      <c r="I141" s="152">
        <f t="shared" si="16"/>
        <v>1.791</v>
      </c>
      <c r="J141" s="108" t="s">
        <v>366</v>
      </c>
    </row>
    <row r="142" s="106" customFormat="1" ht="13.2" customHeight="1" spans="1:10">
      <c r="A142" s="116" t="s">
        <v>561</v>
      </c>
      <c r="B142" s="132" t="s">
        <v>289</v>
      </c>
      <c r="C142" s="114" t="s">
        <v>562</v>
      </c>
      <c r="D142" s="117">
        <v>2.369</v>
      </c>
      <c r="E142" s="117">
        <v>0.537</v>
      </c>
      <c r="F142" s="117">
        <v>2.58</v>
      </c>
      <c r="G142" s="117">
        <v>2.58</v>
      </c>
      <c r="H142" s="135" t="s">
        <v>555</v>
      </c>
      <c r="I142" s="152">
        <f t="shared" si="16"/>
        <v>0.326</v>
      </c>
      <c r="J142" s="108" t="s">
        <v>366</v>
      </c>
    </row>
    <row r="143" s="106" customFormat="1" ht="13.2" customHeight="1" spans="1:10">
      <c r="A143" s="116" t="s">
        <v>563</v>
      </c>
      <c r="B143" s="132" t="s">
        <v>147</v>
      </c>
      <c r="C143" s="114" t="s">
        <v>564</v>
      </c>
      <c r="D143" s="117">
        <v>0</v>
      </c>
      <c r="E143" s="117">
        <v>5.069</v>
      </c>
      <c r="F143" s="117">
        <v>0</v>
      </c>
      <c r="G143" s="117">
        <v>0</v>
      </c>
      <c r="H143" s="149" t="s">
        <v>365</v>
      </c>
      <c r="I143" s="152">
        <f t="shared" si="16"/>
        <v>5.069</v>
      </c>
      <c r="J143" s="108" t="s">
        <v>366</v>
      </c>
    </row>
    <row r="144" s="106" customFormat="1" ht="13.2" customHeight="1" spans="1:10">
      <c r="A144" s="116" t="s">
        <v>565</v>
      </c>
      <c r="B144" s="132" t="s">
        <v>147</v>
      </c>
      <c r="C144" s="114" t="s">
        <v>146</v>
      </c>
      <c r="D144" s="117">
        <v>3.941</v>
      </c>
      <c r="E144" s="134">
        <v>1.279</v>
      </c>
      <c r="F144" s="134">
        <v>5.22</v>
      </c>
      <c r="G144" s="117">
        <v>5.22</v>
      </c>
      <c r="H144" s="149" t="s">
        <v>72</v>
      </c>
      <c r="I144" s="152">
        <f t="shared" si="16"/>
        <v>0</v>
      </c>
      <c r="J144" s="108" t="s">
        <v>366</v>
      </c>
    </row>
    <row r="145" s="106" customFormat="1" ht="13.2" customHeight="1" spans="1:10">
      <c r="A145" s="116" t="s">
        <v>566</v>
      </c>
      <c r="B145" s="132" t="s">
        <v>147</v>
      </c>
      <c r="C145" s="114" t="s">
        <v>149</v>
      </c>
      <c r="D145" s="117">
        <v>0.0085</v>
      </c>
      <c r="E145" s="117">
        <v>0.0015</v>
      </c>
      <c r="F145" s="117">
        <v>0.01</v>
      </c>
      <c r="G145" s="117">
        <v>0.01</v>
      </c>
      <c r="H145" s="149" t="s">
        <v>72</v>
      </c>
      <c r="I145" s="152">
        <f t="shared" si="16"/>
        <v>0</v>
      </c>
      <c r="J145" s="108" t="s">
        <v>366</v>
      </c>
    </row>
    <row r="146" s="106" customFormat="1" ht="13.2" customHeight="1" spans="1:10">
      <c r="A146" s="142" t="s">
        <v>567</v>
      </c>
      <c r="B146" s="137" t="s">
        <v>62</v>
      </c>
      <c r="C146" s="121" t="s">
        <v>568</v>
      </c>
      <c r="D146" s="123">
        <v>0</v>
      </c>
      <c r="E146" s="123">
        <v>80.272</v>
      </c>
      <c r="F146" s="123">
        <v>67.99</v>
      </c>
      <c r="G146" s="117">
        <v>34.22</v>
      </c>
      <c r="H146" s="149" t="s">
        <v>203</v>
      </c>
      <c r="I146" s="153">
        <f t="shared" si="16"/>
        <v>12.282</v>
      </c>
      <c r="J146" s="108" t="s">
        <v>366</v>
      </c>
    </row>
    <row r="147" s="106" customFormat="1" ht="13.2" customHeight="1" spans="1:10">
      <c r="A147" s="131"/>
      <c r="B147" s="140"/>
      <c r="C147" s="125"/>
      <c r="D147" s="127"/>
      <c r="E147" s="127"/>
      <c r="F147" s="127"/>
      <c r="G147" s="117">
        <v>33.77</v>
      </c>
      <c r="H147" s="149" t="s">
        <v>569</v>
      </c>
      <c r="I147" s="154"/>
      <c r="J147" s="108" t="s">
        <v>366</v>
      </c>
    </row>
    <row r="148" s="106" customFormat="1" ht="13.2" customHeight="1" spans="1:10">
      <c r="A148" s="128" t="s">
        <v>570</v>
      </c>
      <c r="B148" s="143" t="s">
        <v>62</v>
      </c>
      <c r="C148" s="129" t="s">
        <v>571</v>
      </c>
      <c r="D148" s="130">
        <v>0</v>
      </c>
      <c r="E148" s="130">
        <v>184.456</v>
      </c>
      <c r="F148" s="130">
        <v>171.59</v>
      </c>
      <c r="G148" s="117">
        <v>104.11</v>
      </c>
      <c r="H148" s="149" t="s">
        <v>67</v>
      </c>
      <c r="I148" s="155">
        <f t="shared" ref="I148:I153" si="17">D148+E148-F148</f>
        <v>12.866</v>
      </c>
      <c r="J148" s="108" t="s">
        <v>366</v>
      </c>
    </row>
    <row r="149" s="106" customFormat="1" ht="13.2" customHeight="1" spans="1:10">
      <c r="A149" s="128"/>
      <c r="B149" s="143"/>
      <c r="C149" s="129"/>
      <c r="D149" s="130"/>
      <c r="E149" s="130"/>
      <c r="F149" s="130"/>
      <c r="G149" s="117">
        <v>33.63</v>
      </c>
      <c r="H149" s="149" t="s">
        <v>63</v>
      </c>
      <c r="I149" s="155"/>
      <c r="J149" s="108" t="s">
        <v>366</v>
      </c>
    </row>
    <row r="150" s="106" customFormat="1" ht="13.2" customHeight="1" spans="1:10">
      <c r="A150" s="131"/>
      <c r="B150" s="140"/>
      <c r="C150" s="125"/>
      <c r="D150" s="127"/>
      <c r="E150" s="127"/>
      <c r="F150" s="127"/>
      <c r="G150" s="117">
        <v>33.85</v>
      </c>
      <c r="H150" s="149" t="s">
        <v>569</v>
      </c>
      <c r="I150" s="154"/>
      <c r="J150" s="108" t="s">
        <v>366</v>
      </c>
    </row>
    <row r="151" s="106" customFormat="1" ht="13.2" customHeight="1" spans="1:10">
      <c r="A151" s="116" t="s">
        <v>572</v>
      </c>
      <c r="B151" s="132" t="s">
        <v>62</v>
      </c>
      <c r="C151" s="114" t="s">
        <v>573</v>
      </c>
      <c r="D151" s="117">
        <v>40.865</v>
      </c>
      <c r="E151" s="117">
        <v>153.335</v>
      </c>
      <c r="F151" s="117">
        <v>194.2</v>
      </c>
      <c r="G151" s="134">
        <v>52.52</v>
      </c>
      <c r="H151" s="135" t="s">
        <v>203</v>
      </c>
      <c r="I151" s="152">
        <f t="shared" si="17"/>
        <v>0</v>
      </c>
      <c r="J151" s="108" t="s">
        <v>366</v>
      </c>
    </row>
    <row r="152" s="106" customFormat="1" ht="13.2" customHeight="1" spans="1:10">
      <c r="A152" s="116"/>
      <c r="B152" s="132"/>
      <c r="C152" s="114"/>
      <c r="D152" s="117"/>
      <c r="E152" s="117"/>
      <c r="F152" s="117"/>
      <c r="G152" s="134">
        <v>141.68</v>
      </c>
      <c r="H152" s="135" t="s">
        <v>569</v>
      </c>
      <c r="I152" s="152"/>
      <c r="J152" s="108" t="s">
        <v>366</v>
      </c>
    </row>
    <row r="153" s="106" customFormat="1" ht="13.2" customHeight="1" spans="1:10">
      <c r="A153" s="166" t="s">
        <v>69</v>
      </c>
      <c r="B153" s="137" t="s">
        <v>62</v>
      </c>
      <c r="C153" s="137" t="s">
        <v>70</v>
      </c>
      <c r="D153" s="138">
        <v>21.3565</v>
      </c>
      <c r="E153" s="138">
        <v>183.8415</v>
      </c>
      <c r="F153" s="138">
        <v>191.41</v>
      </c>
      <c r="G153" s="134">
        <v>156.68</v>
      </c>
      <c r="H153" s="135" t="s">
        <v>203</v>
      </c>
      <c r="I153" s="153">
        <f t="shared" si="17"/>
        <v>13.788</v>
      </c>
      <c r="J153" s="108" t="s">
        <v>366</v>
      </c>
    </row>
    <row r="154" s="106" customFormat="1" ht="13.2" customHeight="1" spans="1:10">
      <c r="A154" s="167"/>
      <c r="B154" s="140"/>
      <c r="C154" s="140"/>
      <c r="D154" s="141"/>
      <c r="E154" s="141"/>
      <c r="F154" s="141"/>
      <c r="G154" s="134">
        <v>34.73</v>
      </c>
      <c r="H154" s="135" t="s">
        <v>569</v>
      </c>
      <c r="I154" s="154"/>
      <c r="J154" s="108" t="s">
        <v>366</v>
      </c>
    </row>
    <row r="155" s="106" customFormat="1" ht="13.2" customHeight="1" spans="1:10">
      <c r="A155" s="168" t="s">
        <v>574</v>
      </c>
      <c r="B155" s="132" t="s">
        <v>76</v>
      </c>
      <c r="C155" s="133" t="s">
        <v>575</v>
      </c>
      <c r="D155" s="134">
        <v>0</v>
      </c>
      <c r="E155" s="134">
        <v>4.5035</v>
      </c>
      <c r="F155" s="134">
        <v>0</v>
      </c>
      <c r="G155" s="134">
        <v>0</v>
      </c>
      <c r="H155" s="149" t="s">
        <v>365</v>
      </c>
      <c r="I155" s="152">
        <f t="shared" ref="I155:I163" si="18">D155+E155-F155</f>
        <v>4.5035</v>
      </c>
      <c r="J155" s="108" t="s">
        <v>366</v>
      </c>
    </row>
    <row r="156" s="106" customFormat="1" ht="13.2" customHeight="1" spans="1:10">
      <c r="A156" s="168" t="s">
        <v>576</v>
      </c>
      <c r="B156" s="132" t="s">
        <v>76</v>
      </c>
      <c r="C156" s="133" t="s">
        <v>577</v>
      </c>
      <c r="D156" s="134">
        <v>0</v>
      </c>
      <c r="E156" s="134">
        <v>3.6005</v>
      </c>
      <c r="F156" s="134">
        <v>0</v>
      </c>
      <c r="G156" s="134">
        <v>0</v>
      </c>
      <c r="H156" s="149" t="s">
        <v>365</v>
      </c>
      <c r="I156" s="152">
        <f t="shared" si="18"/>
        <v>3.6005</v>
      </c>
      <c r="J156" s="108" t="s">
        <v>366</v>
      </c>
    </row>
    <row r="157" s="106" customFormat="1" ht="13.2" customHeight="1" spans="1:10">
      <c r="A157" s="168" t="s">
        <v>578</v>
      </c>
      <c r="B157" s="132" t="s">
        <v>76</v>
      </c>
      <c r="C157" s="133" t="s">
        <v>579</v>
      </c>
      <c r="D157" s="134">
        <v>0</v>
      </c>
      <c r="E157" s="134">
        <v>4.46</v>
      </c>
      <c r="F157" s="134">
        <v>4.46</v>
      </c>
      <c r="G157" s="134">
        <v>4.46</v>
      </c>
      <c r="H157" s="135" t="s">
        <v>71</v>
      </c>
      <c r="I157" s="152">
        <f t="shared" si="18"/>
        <v>0</v>
      </c>
      <c r="J157" s="108" t="s">
        <v>366</v>
      </c>
    </row>
    <row r="158" s="106" customFormat="1" ht="13.2" customHeight="1" spans="1:10">
      <c r="A158" s="168" t="s">
        <v>580</v>
      </c>
      <c r="B158" s="132" t="s">
        <v>76</v>
      </c>
      <c r="C158" s="133" t="s">
        <v>581</v>
      </c>
      <c r="D158" s="134">
        <v>0</v>
      </c>
      <c r="E158" s="134">
        <v>4.55</v>
      </c>
      <c r="F158" s="134">
        <v>4.55</v>
      </c>
      <c r="G158" s="134">
        <v>4.55</v>
      </c>
      <c r="H158" s="135" t="s">
        <v>203</v>
      </c>
      <c r="I158" s="152">
        <f t="shared" si="18"/>
        <v>0</v>
      </c>
      <c r="J158" s="108" t="s">
        <v>366</v>
      </c>
    </row>
    <row r="159" s="106" customFormat="1" ht="13.2" customHeight="1" spans="1:10">
      <c r="A159" s="168" t="s">
        <v>582</v>
      </c>
      <c r="B159" s="132" t="s">
        <v>76</v>
      </c>
      <c r="C159" s="133" t="s">
        <v>583</v>
      </c>
      <c r="D159" s="134">
        <v>0</v>
      </c>
      <c r="E159" s="134">
        <v>30.1665</v>
      </c>
      <c r="F159" s="134">
        <v>26.5</v>
      </c>
      <c r="G159" s="134">
        <v>26.5</v>
      </c>
      <c r="H159" s="135" t="s">
        <v>71</v>
      </c>
      <c r="I159" s="152">
        <f t="shared" si="18"/>
        <v>3.6665</v>
      </c>
      <c r="J159" s="108" t="s">
        <v>366</v>
      </c>
    </row>
    <row r="160" s="106" customFormat="1" ht="13.2" customHeight="1" spans="1:10">
      <c r="A160" s="168" t="s">
        <v>584</v>
      </c>
      <c r="B160" s="132" t="s">
        <v>76</v>
      </c>
      <c r="C160" s="133" t="s">
        <v>585</v>
      </c>
      <c r="D160" s="134">
        <v>0</v>
      </c>
      <c r="E160" s="134">
        <v>22.7475</v>
      </c>
      <c r="F160" s="134">
        <v>10.61</v>
      </c>
      <c r="G160" s="134">
        <v>10.61</v>
      </c>
      <c r="H160" s="135" t="s">
        <v>63</v>
      </c>
      <c r="I160" s="152">
        <f t="shared" si="18"/>
        <v>12.1375</v>
      </c>
      <c r="J160" s="108" t="s">
        <v>366</v>
      </c>
    </row>
    <row r="161" s="106" customFormat="1" ht="13.2" customHeight="1" spans="1:10">
      <c r="A161" s="116" t="s">
        <v>586</v>
      </c>
      <c r="B161" s="132" t="s">
        <v>144</v>
      </c>
      <c r="C161" s="133" t="s">
        <v>587</v>
      </c>
      <c r="D161" s="134">
        <v>6.5725</v>
      </c>
      <c r="E161" s="134">
        <v>13.7075</v>
      </c>
      <c r="F161" s="134">
        <v>20.28</v>
      </c>
      <c r="G161" s="134">
        <v>20.28</v>
      </c>
      <c r="H161" s="149" t="s">
        <v>63</v>
      </c>
      <c r="I161" s="152">
        <f t="shared" si="18"/>
        <v>0</v>
      </c>
      <c r="J161" s="108" t="s">
        <v>366</v>
      </c>
    </row>
    <row r="162" s="106" customFormat="1" ht="13.2" customHeight="1" spans="1:10">
      <c r="A162" s="135" t="s">
        <v>588</v>
      </c>
      <c r="B162" s="132" t="s">
        <v>76</v>
      </c>
      <c r="C162" s="133" t="s">
        <v>75</v>
      </c>
      <c r="D162" s="134">
        <v>2.071</v>
      </c>
      <c r="E162" s="134">
        <v>20.8515</v>
      </c>
      <c r="F162" s="134">
        <v>20.53</v>
      </c>
      <c r="G162" s="134">
        <v>20.53</v>
      </c>
      <c r="H162" s="149" t="s">
        <v>203</v>
      </c>
      <c r="I162" s="152">
        <f t="shared" si="18"/>
        <v>2.3925</v>
      </c>
      <c r="J162" s="108" t="s">
        <v>366</v>
      </c>
    </row>
    <row r="163" s="106" customFormat="1" ht="13.2" customHeight="1" spans="1:10">
      <c r="A163" s="135" t="s">
        <v>589</v>
      </c>
      <c r="B163" s="132" t="s">
        <v>76</v>
      </c>
      <c r="C163" s="133" t="s">
        <v>590</v>
      </c>
      <c r="D163" s="134">
        <v>1.1895</v>
      </c>
      <c r="E163" s="134">
        <v>20.981</v>
      </c>
      <c r="F163" s="134">
        <v>18.9195</v>
      </c>
      <c r="G163" s="134">
        <v>0.0095</v>
      </c>
      <c r="H163" s="135" t="s">
        <v>379</v>
      </c>
      <c r="I163" s="152">
        <f t="shared" si="18"/>
        <v>3.251</v>
      </c>
      <c r="J163" s="108" t="s">
        <v>366</v>
      </c>
    </row>
    <row r="164" s="106" customFormat="1" ht="13.2" customHeight="1" spans="1:10">
      <c r="A164" s="135"/>
      <c r="B164" s="132"/>
      <c r="C164" s="133"/>
      <c r="D164" s="134"/>
      <c r="E164" s="134"/>
      <c r="F164" s="134"/>
      <c r="G164" s="134">
        <v>8.02</v>
      </c>
      <c r="H164" s="135" t="s">
        <v>71</v>
      </c>
      <c r="I164" s="152"/>
      <c r="J164" s="108" t="s">
        <v>366</v>
      </c>
    </row>
    <row r="165" s="106" customFormat="1" ht="13.2" customHeight="1" spans="1:10">
      <c r="A165" s="135"/>
      <c r="B165" s="132"/>
      <c r="C165" s="133"/>
      <c r="D165" s="134"/>
      <c r="E165" s="134"/>
      <c r="F165" s="134"/>
      <c r="G165" s="134">
        <v>10.89</v>
      </c>
      <c r="H165" s="135" t="s">
        <v>203</v>
      </c>
      <c r="I165" s="152"/>
      <c r="J165" s="108" t="s">
        <v>366</v>
      </c>
    </row>
    <row r="166" s="106" customFormat="1" ht="13.2" customHeight="1" spans="1:10">
      <c r="A166" s="135" t="s">
        <v>591</v>
      </c>
      <c r="B166" s="132" t="s">
        <v>76</v>
      </c>
      <c r="C166" s="133" t="s">
        <v>592</v>
      </c>
      <c r="D166" s="134">
        <v>0</v>
      </c>
      <c r="E166" s="134">
        <v>12.08</v>
      </c>
      <c r="F166" s="134">
        <v>12.08</v>
      </c>
      <c r="G166" s="134">
        <v>12.08</v>
      </c>
      <c r="H166" s="135" t="s">
        <v>203</v>
      </c>
      <c r="I166" s="152">
        <f t="shared" ref="I166:I170" si="19">D166+E166-F166</f>
        <v>0</v>
      </c>
      <c r="J166" s="108" t="s">
        <v>366</v>
      </c>
    </row>
    <row r="167" s="106" customFormat="1" ht="13.2" customHeight="1" spans="1:10">
      <c r="A167" s="135" t="s">
        <v>593</v>
      </c>
      <c r="B167" s="132" t="s">
        <v>76</v>
      </c>
      <c r="C167" s="133" t="s">
        <v>594</v>
      </c>
      <c r="D167" s="134">
        <v>0</v>
      </c>
      <c r="E167" s="134">
        <v>14.17</v>
      </c>
      <c r="F167" s="134">
        <v>14.17</v>
      </c>
      <c r="G167" s="134">
        <v>14.17</v>
      </c>
      <c r="H167" s="135" t="s">
        <v>203</v>
      </c>
      <c r="I167" s="152">
        <f t="shared" si="19"/>
        <v>0</v>
      </c>
      <c r="J167" s="108" t="s">
        <v>366</v>
      </c>
    </row>
    <row r="168" s="106" customFormat="1" ht="13.2" customHeight="1" spans="1:10">
      <c r="A168" s="135" t="s">
        <v>595</v>
      </c>
      <c r="B168" s="132" t="s">
        <v>76</v>
      </c>
      <c r="C168" s="133" t="s">
        <v>596</v>
      </c>
      <c r="D168" s="134">
        <v>4.139</v>
      </c>
      <c r="E168" s="134">
        <v>5.891</v>
      </c>
      <c r="F168" s="134">
        <v>10.03</v>
      </c>
      <c r="G168" s="134">
        <v>10.03</v>
      </c>
      <c r="H168" s="149" t="s">
        <v>203</v>
      </c>
      <c r="I168" s="152">
        <f t="shared" si="19"/>
        <v>0</v>
      </c>
      <c r="J168" s="108" t="s">
        <v>366</v>
      </c>
    </row>
    <row r="169" s="106" customFormat="1" ht="13.2" customHeight="1" spans="1:10">
      <c r="A169" s="135" t="s">
        <v>597</v>
      </c>
      <c r="B169" s="132" t="s">
        <v>76</v>
      </c>
      <c r="C169" s="133" t="s">
        <v>84</v>
      </c>
      <c r="D169" s="134">
        <v>2.5255</v>
      </c>
      <c r="E169" s="134">
        <v>18.846</v>
      </c>
      <c r="F169" s="134">
        <v>12.12</v>
      </c>
      <c r="G169" s="134">
        <v>12.12</v>
      </c>
      <c r="H169" s="135" t="s">
        <v>203</v>
      </c>
      <c r="I169" s="152">
        <f t="shared" si="19"/>
        <v>9.2515</v>
      </c>
      <c r="J169" s="108" t="s">
        <v>366</v>
      </c>
    </row>
    <row r="170" s="106" customFormat="1" ht="13.2" customHeight="1" spans="1:10">
      <c r="A170" s="135" t="s">
        <v>598</v>
      </c>
      <c r="B170" s="132" t="s">
        <v>76</v>
      </c>
      <c r="C170" s="133" t="s">
        <v>81</v>
      </c>
      <c r="D170" s="134">
        <v>1.755</v>
      </c>
      <c r="E170" s="134">
        <v>26.6675</v>
      </c>
      <c r="F170" s="134">
        <v>23.71</v>
      </c>
      <c r="G170" s="134">
        <v>9.05</v>
      </c>
      <c r="H170" s="135" t="s">
        <v>71</v>
      </c>
      <c r="I170" s="152">
        <f t="shared" si="19"/>
        <v>4.7125</v>
      </c>
      <c r="J170" s="108" t="s">
        <v>366</v>
      </c>
    </row>
    <row r="171" s="106" customFormat="1" ht="13.2" customHeight="1" spans="1:10">
      <c r="A171" s="135"/>
      <c r="B171" s="132"/>
      <c r="C171" s="133"/>
      <c r="D171" s="134"/>
      <c r="E171" s="134"/>
      <c r="F171" s="134"/>
      <c r="G171" s="134">
        <v>14.66</v>
      </c>
      <c r="H171" s="135" t="s">
        <v>203</v>
      </c>
      <c r="I171" s="152"/>
      <c r="J171" s="108" t="s">
        <v>366</v>
      </c>
    </row>
    <row r="172" s="106" customFormat="1" ht="13.2" customHeight="1" spans="1:10">
      <c r="A172" s="135" t="s">
        <v>599</v>
      </c>
      <c r="B172" s="132" t="s">
        <v>76</v>
      </c>
      <c r="C172" s="133" t="s">
        <v>600</v>
      </c>
      <c r="D172" s="134">
        <v>3.465</v>
      </c>
      <c r="E172" s="134">
        <v>5.007</v>
      </c>
      <c r="F172" s="134">
        <v>5.9</v>
      </c>
      <c r="G172" s="134">
        <v>5.9</v>
      </c>
      <c r="H172" s="135" t="s">
        <v>203</v>
      </c>
      <c r="I172" s="152">
        <f t="shared" ref="I172:I191" si="20">D172+E172-F172</f>
        <v>2.572</v>
      </c>
      <c r="J172" s="108" t="s">
        <v>366</v>
      </c>
    </row>
    <row r="173" s="106" customFormat="1" ht="13.2" customHeight="1" spans="1:10">
      <c r="A173" s="135" t="s">
        <v>601</v>
      </c>
      <c r="B173" s="132" t="s">
        <v>76</v>
      </c>
      <c r="C173" s="133" t="s">
        <v>602</v>
      </c>
      <c r="D173" s="134">
        <v>2.751</v>
      </c>
      <c r="E173" s="134">
        <v>3.6855</v>
      </c>
      <c r="F173" s="134">
        <v>4.4</v>
      </c>
      <c r="G173" s="134">
        <v>4.4</v>
      </c>
      <c r="H173" s="135" t="s">
        <v>203</v>
      </c>
      <c r="I173" s="152">
        <f t="shared" si="20"/>
        <v>2.0365</v>
      </c>
      <c r="J173" s="108" t="s">
        <v>366</v>
      </c>
    </row>
    <row r="174" s="106" customFormat="1" ht="13.2" customHeight="1" spans="1:10">
      <c r="A174" s="135" t="s">
        <v>603</v>
      </c>
      <c r="B174" s="132" t="s">
        <v>76</v>
      </c>
      <c r="C174" s="169" t="s">
        <v>604</v>
      </c>
      <c r="D174" s="134">
        <v>1.3745</v>
      </c>
      <c r="E174" s="134">
        <v>1.6555</v>
      </c>
      <c r="F174" s="134">
        <v>3.03</v>
      </c>
      <c r="G174" s="134">
        <v>3.03</v>
      </c>
      <c r="H174" s="135" t="s">
        <v>203</v>
      </c>
      <c r="I174" s="152">
        <f t="shared" si="20"/>
        <v>0</v>
      </c>
      <c r="J174" s="108" t="s">
        <v>366</v>
      </c>
    </row>
    <row r="175" s="106" customFormat="1" ht="13.2" customHeight="1" spans="1:10">
      <c r="A175" s="135" t="s">
        <v>605</v>
      </c>
      <c r="B175" s="132" t="s">
        <v>76</v>
      </c>
      <c r="C175" s="169" t="s">
        <v>606</v>
      </c>
      <c r="D175" s="134">
        <v>2.5025</v>
      </c>
      <c r="E175" s="134">
        <v>3.3475</v>
      </c>
      <c r="F175" s="134">
        <v>5.85</v>
      </c>
      <c r="G175" s="134">
        <v>5.85</v>
      </c>
      <c r="H175" s="135" t="s">
        <v>203</v>
      </c>
      <c r="I175" s="152">
        <f t="shared" si="20"/>
        <v>0</v>
      </c>
      <c r="J175" s="108" t="s">
        <v>366</v>
      </c>
    </row>
    <row r="176" s="106" customFormat="1" ht="13.2" customHeight="1" spans="1:10">
      <c r="A176" s="135" t="s">
        <v>166</v>
      </c>
      <c r="B176" s="132" t="s">
        <v>168</v>
      </c>
      <c r="C176" s="169" t="s">
        <v>607</v>
      </c>
      <c r="D176" s="134">
        <v>0</v>
      </c>
      <c r="E176" s="134">
        <v>5.8265</v>
      </c>
      <c r="F176" s="134">
        <v>0</v>
      </c>
      <c r="G176" s="134">
        <v>0</v>
      </c>
      <c r="H176" s="135" t="s">
        <v>365</v>
      </c>
      <c r="I176" s="152">
        <f t="shared" si="20"/>
        <v>5.8265</v>
      </c>
      <c r="J176" s="108" t="s">
        <v>366</v>
      </c>
    </row>
    <row r="177" s="106" customFormat="1" ht="13.2" customHeight="1" spans="1:10">
      <c r="A177" s="116" t="s">
        <v>608</v>
      </c>
      <c r="B177" s="132" t="s">
        <v>168</v>
      </c>
      <c r="C177" s="133" t="s">
        <v>170</v>
      </c>
      <c r="D177" s="134">
        <v>1.3575</v>
      </c>
      <c r="E177" s="134">
        <v>2.201</v>
      </c>
      <c r="F177" s="134">
        <v>3.33</v>
      </c>
      <c r="G177" s="134">
        <v>3.33</v>
      </c>
      <c r="H177" s="149" t="s">
        <v>63</v>
      </c>
      <c r="I177" s="152">
        <f t="shared" si="20"/>
        <v>0.2285</v>
      </c>
      <c r="J177" s="108" t="s">
        <v>366</v>
      </c>
    </row>
    <row r="178" s="106" customFormat="1" ht="13.2" customHeight="1" spans="1:10">
      <c r="A178" s="113" t="s">
        <v>609</v>
      </c>
      <c r="B178" s="114" t="s">
        <v>168</v>
      </c>
      <c r="C178" s="133" t="s">
        <v>167</v>
      </c>
      <c r="D178" s="134">
        <v>0.3405</v>
      </c>
      <c r="E178" s="134">
        <v>0.8495</v>
      </c>
      <c r="F178" s="134">
        <v>1.19</v>
      </c>
      <c r="G178" s="134">
        <v>1.19</v>
      </c>
      <c r="H178" s="149" t="s">
        <v>63</v>
      </c>
      <c r="I178" s="152">
        <f t="shared" si="20"/>
        <v>0</v>
      </c>
      <c r="J178" s="108" t="s">
        <v>366</v>
      </c>
    </row>
    <row r="179" s="106" customFormat="1" ht="13.2" customHeight="1" spans="1:10">
      <c r="A179" s="116" t="s">
        <v>610</v>
      </c>
      <c r="B179" s="132" t="s">
        <v>31</v>
      </c>
      <c r="C179" s="133" t="s">
        <v>611</v>
      </c>
      <c r="D179" s="134">
        <v>0</v>
      </c>
      <c r="E179" s="134">
        <v>9.6755</v>
      </c>
      <c r="F179" s="134">
        <v>0</v>
      </c>
      <c r="G179" s="134">
        <v>0</v>
      </c>
      <c r="H179" s="135" t="s">
        <v>365</v>
      </c>
      <c r="I179" s="152">
        <f t="shared" si="20"/>
        <v>9.6755</v>
      </c>
      <c r="J179" s="108" t="s">
        <v>542</v>
      </c>
    </row>
    <row r="180" s="106" customFormat="1" ht="13.2" customHeight="1" spans="1:10">
      <c r="A180" s="116" t="s">
        <v>612</v>
      </c>
      <c r="B180" s="132" t="s">
        <v>301</v>
      </c>
      <c r="C180" s="133" t="s">
        <v>613</v>
      </c>
      <c r="D180" s="134">
        <v>0</v>
      </c>
      <c r="E180" s="134">
        <v>0.5045</v>
      </c>
      <c r="F180" s="134">
        <v>0</v>
      </c>
      <c r="G180" s="134">
        <v>0</v>
      </c>
      <c r="H180" s="135" t="s">
        <v>365</v>
      </c>
      <c r="I180" s="152">
        <f t="shared" si="20"/>
        <v>0.5045</v>
      </c>
      <c r="J180" s="108" t="s">
        <v>542</v>
      </c>
    </row>
    <row r="181" s="106" customFormat="1" ht="13.2" customHeight="1" spans="1:10">
      <c r="A181" s="116" t="s">
        <v>614</v>
      </c>
      <c r="B181" s="132" t="s">
        <v>223</v>
      </c>
      <c r="C181" s="133" t="s">
        <v>222</v>
      </c>
      <c r="D181" s="134">
        <v>1.68</v>
      </c>
      <c r="E181" s="134">
        <v>2.4225</v>
      </c>
      <c r="F181" s="134">
        <v>4.1025</v>
      </c>
      <c r="G181" s="134">
        <v>4.1025</v>
      </c>
      <c r="H181" s="149" t="s">
        <v>615</v>
      </c>
      <c r="I181" s="152">
        <f t="shared" si="20"/>
        <v>0</v>
      </c>
      <c r="J181" s="108" t="s">
        <v>542</v>
      </c>
    </row>
    <row r="182" s="106" customFormat="1" ht="13.2" customHeight="1" spans="1:10">
      <c r="A182" s="116" t="s">
        <v>616</v>
      </c>
      <c r="B182" s="132" t="s">
        <v>223</v>
      </c>
      <c r="C182" s="133" t="s">
        <v>617</v>
      </c>
      <c r="D182" s="134">
        <v>12.3595</v>
      </c>
      <c r="E182" s="134">
        <v>18.8095</v>
      </c>
      <c r="F182" s="134">
        <v>19.6365</v>
      </c>
      <c r="G182" s="134">
        <v>19.6365</v>
      </c>
      <c r="H182" s="149" t="s">
        <v>615</v>
      </c>
      <c r="I182" s="152">
        <f t="shared" si="20"/>
        <v>11.5325</v>
      </c>
      <c r="J182" s="108" t="s">
        <v>542</v>
      </c>
    </row>
    <row r="183" s="106" customFormat="1" ht="13.2" customHeight="1" spans="1:10">
      <c r="A183" s="116" t="s">
        <v>618</v>
      </c>
      <c r="B183" s="132" t="s">
        <v>223</v>
      </c>
      <c r="C183" s="133" t="s">
        <v>619</v>
      </c>
      <c r="D183" s="134">
        <v>0.024</v>
      </c>
      <c r="E183" s="134">
        <v>0</v>
      </c>
      <c r="F183" s="134">
        <v>0.024</v>
      </c>
      <c r="G183" s="134">
        <v>0.024</v>
      </c>
      <c r="H183" s="149" t="s">
        <v>615</v>
      </c>
      <c r="I183" s="152">
        <f t="shared" si="20"/>
        <v>0</v>
      </c>
      <c r="J183" s="108" t="s">
        <v>542</v>
      </c>
    </row>
    <row r="184" s="106" customFormat="1" ht="13.2" customHeight="1" spans="1:10">
      <c r="A184" s="116" t="s">
        <v>40</v>
      </c>
      <c r="B184" s="132" t="s">
        <v>223</v>
      </c>
      <c r="C184" s="133" t="s">
        <v>620</v>
      </c>
      <c r="D184" s="134">
        <v>0.995</v>
      </c>
      <c r="E184" s="134">
        <v>4.764</v>
      </c>
      <c r="F184" s="134">
        <v>2.6715</v>
      </c>
      <c r="G184" s="134">
        <v>2.6715</v>
      </c>
      <c r="H184" s="149" t="s">
        <v>615</v>
      </c>
      <c r="I184" s="152">
        <f t="shared" si="20"/>
        <v>3.0875</v>
      </c>
      <c r="J184" s="108" t="s">
        <v>542</v>
      </c>
    </row>
    <row r="185" s="106" customFormat="1" ht="13.2" customHeight="1" spans="1:10">
      <c r="A185" s="116" t="s">
        <v>621</v>
      </c>
      <c r="B185" s="132" t="s">
        <v>223</v>
      </c>
      <c r="C185" s="133" t="s">
        <v>622</v>
      </c>
      <c r="D185" s="134">
        <v>0.001</v>
      </c>
      <c r="E185" s="134">
        <v>0</v>
      </c>
      <c r="F185" s="134">
        <v>0.001</v>
      </c>
      <c r="G185" s="134">
        <v>0.001</v>
      </c>
      <c r="H185" s="149" t="s">
        <v>615</v>
      </c>
      <c r="I185" s="152">
        <f t="shared" si="20"/>
        <v>0</v>
      </c>
      <c r="J185" s="108" t="s">
        <v>542</v>
      </c>
    </row>
    <row r="186" s="106" customFormat="1" ht="13.2" customHeight="1" spans="1:10">
      <c r="A186" s="116" t="s">
        <v>623</v>
      </c>
      <c r="B186" s="132" t="s">
        <v>223</v>
      </c>
      <c r="C186" s="133" t="s">
        <v>624</v>
      </c>
      <c r="D186" s="134">
        <v>1.779</v>
      </c>
      <c r="E186" s="134">
        <v>2.416</v>
      </c>
      <c r="F186" s="134">
        <v>2.512</v>
      </c>
      <c r="G186" s="134">
        <v>2.512</v>
      </c>
      <c r="H186" s="149" t="s">
        <v>615</v>
      </c>
      <c r="I186" s="152">
        <f t="shared" si="20"/>
        <v>1.683</v>
      </c>
      <c r="J186" s="108" t="s">
        <v>542</v>
      </c>
    </row>
    <row r="187" s="106" customFormat="1" ht="13.2" customHeight="1" spans="1:10">
      <c r="A187" s="116" t="s">
        <v>625</v>
      </c>
      <c r="B187" s="132" t="s">
        <v>223</v>
      </c>
      <c r="C187" s="133" t="s">
        <v>626</v>
      </c>
      <c r="D187" s="134">
        <v>0.194</v>
      </c>
      <c r="E187" s="134">
        <v>0.277</v>
      </c>
      <c r="F187" s="134">
        <v>0.2755</v>
      </c>
      <c r="G187" s="134">
        <v>0.2755</v>
      </c>
      <c r="H187" s="149" t="s">
        <v>615</v>
      </c>
      <c r="I187" s="152">
        <f t="shared" si="20"/>
        <v>0.1955</v>
      </c>
      <c r="J187" s="108" t="s">
        <v>542</v>
      </c>
    </row>
    <row r="188" s="106" customFormat="1" ht="13.2" customHeight="1" spans="1:10">
      <c r="A188" s="116" t="s">
        <v>627</v>
      </c>
      <c r="B188" s="132" t="s">
        <v>223</v>
      </c>
      <c r="C188" s="133" t="s">
        <v>628</v>
      </c>
      <c r="D188" s="134">
        <v>0.0005</v>
      </c>
      <c r="E188" s="134">
        <v>0</v>
      </c>
      <c r="F188" s="134">
        <v>0.0005</v>
      </c>
      <c r="G188" s="134">
        <v>0.0005</v>
      </c>
      <c r="H188" s="149" t="s">
        <v>615</v>
      </c>
      <c r="I188" s="152">
        <f t="shared" si="20"/>
        <v>0</v>
      </c>
      <c r="J188" s="108" t="s">
        <v>542</v>
      </c>
    </row>
    <row r="189" s="106" customFormat="1" ht="13.2" customHeight="1" spans="1:10">
      <c r="A189" s="116" t="s">
        <v>221</v>
      </c>
      <c r="B189" s="132" t="s">
        <v>304</v>
      </c>
      <c r="C189" s="133" t="s">
        <v>629</v>
      </c>
      <c r="D189" s="134">
        <v>0</v>
      </c>
      <c r="E189" s="134">
        <v>3.7375</v>
      </c>
      <c r="F189" s="134">
        <v>0</v>
      </c>
      <c r="G189" s="134">
        <v>0</v>
      </c>
      <c r="H189" s="135" t="s">
        <v>365</v>
      </c>
      <c r="I189" s="152">
        <f t="shared" si="20"/>
        <v>3.7375</v>
      </c>
      <c r="J189" s="108" t="s">
        <v>366</v>
      </c>
    </row>
    <row r="190" s="106" customFormat="1" ht="13.2" customHeight="1" spans="1:10">
      <c r="A190" s="116" t="s">
        <v>630</v>
      </c>
      <c r="B190" s="132" t="s">
        <v>631</v>
      </c>
      <c r="C190" s="133" t="s">
        <v>632</v>
      </c>
      <c r="D190" s="134">
        <v>0</v>
      </c>
      <c r="E190" s="134">
        <v>0.2295</v>
      </c>
      <c r="F190" s="134">
        <v>0</v>
      </c>
      <c r="G190" s="134">
        <v>0</v>
      </c>
      <c r="H190" s="135" t="s">
        <v>365</v>
      </c>
      <c r="I190" s="152">
        <f t="shared" si="20"/>
        <v>0.2295</v>
      </c>
      <c r="J190" s="108" t="s">
        <v>366</v>
      </c>
    </row>
    <row r="191" s="106" customFormat="1" ht="13.2" customHeight="1" spans="1:10">
      <c r="A191" s="142" t="s">
        <v>633</v>
      </c>
      <c r="B191" s="160" t="s">
        <v>631</v>
      </c>
      <c r="C191" s="137" t="s">
        <v>634</v>
      </c>
      <c r="D191" s="138">
        <v>5.5745</v>
      </c>
      <c r="E191" s="138">
        <v>0.8205</v>
      </c>
      <c r="F191" s="138">
        <v>6.395</v>
      </c>
      <c r="G191" s="134">
        <v>0.005</v>
      </c>
      <c r="H191" s="149" t="s">
        <v>379</v>
      </c>
      <c r="I191" s="153">
        <f t="shared" si="20"/>
        <v>0</v>
      </c>
      <c r="J191" s="108" t="s">
        <v>366</v>
      </c>
    </row>
    <row r="192" s="106" customFormat="1" ht="13.2" customHeight="1" spans="1:10">
      <c r="A192" s="128"/>
      <c r="B192" s="164"/>
      <c r="C192" s="143"/>
      <c r="D192" s="144"/>
      <c r="E192" s="144"/>
      <c r="F192" s="144"/>
      <c r="G192" s="134">
        <v>5.59</v>
      </c>
      <c r="H192" s="149" t="s">
        <v>68</v>
      </c>
      <c r="I192" s="155"/>
      <c r="J192" s="108" t="s">
        <v>366</v>
      </c>
    </row>
    <row r="193" s="106" customFormat="1" ht="13.2" customHeight="1" spans="1:10">
      <c r="A193" s="131"/>
      <c r="B193" s="161"/>
      <c r="C193" s="140"/>
      <c r="D193" s="141"/>
      <c r="E193" s="141"/>
      <c r="F193" s="141"/>
      <c r="G193" s="134">
        <v>0.8</v>
      </c>
      <c r="H193" s="149" t="s">
        <v>63</v>
      </c>
      <c r="I193" s="154"/>
      <c r="J193" s="108" t="s">
        <v>366</v>
      </c>
    </row>
    <row r="194" s="106" customFormat="1" ht="13.2" customHeight="1" spans="1:10">
      <c r="A194" s="116" t="s">
        <v>635</v>
      </c>
      <c r="B194" s="132" t="s">
        <v>631</v>
      </c>
      <c r="C194" s="133" t="s">
        <v>636</v>
      </c>
      <c r="D194" s="134">
        <v>1.6095</v>
      </c>
      <c r="E194" s="134">
        <v>0.3005</v>
      </c>
      <c r="F194" s="134">
        <v>1.91</v>
      </c>
      <c r="G194" s="134">
        <v>1.91</v>
      </c>
      <c r="H194" s="149" t="s">
        <v>63</v>
      </c>
      <c r="I194" s="152">
        <f t="shared" ref="I194:I197" si="21">D194+E194-F194</f>
        <v>0</v>
      </c>
      <c r="J194" s="108" t="s">
        <v>366</v>
      </c>
    </row>
    <row r="195" s="106" customFormat="1" ht="13.2" customHeight="1" spans="1:10">
      <c r="A195" s="116" t="s">
        <v>637</v>
      </c>
      <c r="B195" s="132" t="s">
        <v>638</v>
      </c>
      <c r="C195" s="133" t="s">
        <v>639</v>
      </c>
      <c r="D195" s="134">
        <v>0.039</v>
      </c>
      <c r="E195" s="134">
        <v>0.001</v>
      </c>
      <c r="F195" s="134">
        <v>0.04</v>
      </c>
      <c r="G195" s="134">
        <v>0.04</v>
      </c>
      <c r="H195" s="149" t="s">
        <v>615</v>
      </c>
      <c r="I195" s="152">
        <f t="shared" si="21"/>
        <v>0</v>
      </c>
      <c r="J195" s="108" t="s">
        <v>366</v>
      </c>
    </row>
    <row r="196" s="106" customFormat="1" ht="13.2" customHeight="1" spans="1:10">
      <c r="A196" s="116" t="s">
        <v>640</v>
      </c>
      <c r="B196" s="132" t="s">
        <v>107</v>
      </c>
      <c r="C196" s="133" t="s">
        <v>106</v>
      </c>
      <c r="D196" s="134">
        <v>0.019</v>
      </c>
      <c r="E196" s="134">
        <v>0.001</v>
      </c>
      <c r="F196" s="134">
        <v>0.02</v>
      </c>
      <c r="G196" s="134">
        <v>0.02</v>
      </c>
      <c r="H196" s="149" t="s">
        <v>615</v>
      </c>
      <c r="I196" s="152">
        <f t="shared" si="21"/>
        <v>0</v>
      </c>
      <c r="J196" s="108" t="s">
        <v>366</v>
      </c>
    </row>
    <row r="197" s="106" customFormat="1" ht="13.2" customHeight="1" spans="1:10">
      <c r="A197" s="142" t="s">
        <v>641</v>
      </c>
      <c r="B197" s="160" t="s">
        <v>103</v>
      </c>
      <c r="C197" s="137" t="s">
        <v>642</v>
      </c>
      <c r="D197" s="138">
        <v>0</v>
      </c>
      <c r="E197" s="138">
        <v>18.0575</v>
      </c>
      <c r="F197" s="138">
        <v>17.5925</v>
      </c>
      <c r="G197" s="134">
        <v>7.64</v>
      </c>
      <c r="H197" s="149" t="s">
        <v>104</v>
      </c>
      <c r="I197" s="153">
        <f t="shared" si="21"/>
        <v>0.465</v>
      </c>
      <c r="J197" s="108" t="s">
        <v>366</v>
      </c>
    </row>
    <row r="198" s="106" customFormat="1" ht="13.2" customHeight="1" spans="1:10">
      <c r="A198" s="131"/>
      <c r="B198" s="161"/>
      <c r="C198" s="140"/>
      <c r="D198" s="141"/>
      <c r="E198" s="141"/>
      <c r="F198" s="141"/>
      <c r="G198" s="134">
        <v>9.9525</v>
      </c>
      <c r="H198" s="149" t="s">
        <v>391</v>
      </c>
      <c r="I198" s="154"/>
      <c r="J198" s="108" t="s">
        <v>366</v>
      </c>
    </row>
    <row r="199" s="106" customFormat="1" ht="13.2" customHeight="1" spans="1:10">
      <c r="A199" s="116" t="s">
        <v>643</v>
      </c>
      <c r="B199" s="132" t="s">
        <v>307</v>
      </c>
      <c r="C199" s="133" t="s">
        <v>644</v>
      </c>
      <c r="D199" s="134">
        <v>0</v>
      </c>
      <c r="E199" s="134">
        <v>36.876</v>
      </c>
      <c r="F199" s="134">
        <v>24.55</v>
      </c>
      <c r="G199" s="134">
        <v>24.55</v>
      </c>
      <c r="H199" s="149" t="s">
        <v>63</v>
      </c>
      <c r="I199" s="152">
        <f t="shared" ref="I199:I221" si="22">D199+E199-F199</f>
        <v>12.326</v>
      </c>
      <c r="J199" s="108" t="s">
        <v>366</v>
      </c>
    </row>
    <row r="200" s="106" customFormat="1" ht="13.2" customHeight="1" spans="1:10">
      <c r="A200" s="116" t="s">
        <v>645</v>
      </c>
      <c r="B200" s="132" t="s">
        <v>646</v>
      </c>
      <c r="C200" s="133" t="s">
        <v>647</v>
      </c>
      <c r="D200" s="134">
        <v>0</v>
      </c>
      <c r="E200" s="134">
        <v>1.1105</v>
      </c>
      <c r="F200" s="134">
        <v>0</v>
      </c>
      <c r="G200" s="134">
        <v>0</v>
      </c>
      <c r="H200" s="135" t="s">
        <v>365</v>
      </c>
      <c r="I200" s="152">
        <f t="shared" si="22"/>
        <v>1.1105</v>
      </c>
      <c r="J200" s="108" t="s">
        <v>366</v>
      </c>
    </row>
    <row r="201" s="106" customFormat="1" ht="13.2" customHeight="1" spans="1:10">
      <c r="A201" s="116" t="s">
        <v>648</v>
      </c>
      <c r="B201" s="132" t="s">
        <v>649</v>
      </c>
      <c r="C201" s="133" t="s">
        <v>650</v>
      </c>
      <c r="D201" s="134">
        <v>0</v>
      </c>
      <c r="E201" s="134">
        <v>0.0845</v>
      </c>
      <c r="F201" s="134">
        <v>0</v>
      </c>
      <c r="G201" s="134">
        <v>0</v>
      </c>
      <c r="H201" s="135" t="s">
        <v>365</v>
      </c>
      <c r="I201" s="152">
        <f t="shared" si="22"/>
        <v>0.0845</v>
      </c>
      <c r="J201" s="108" t="s">
        <v>366</v>
      </c>
    </row>
    <row r="202" s="106" customFormat="1" ht="13.2" customHeight="1" spans="1:10">
      <c r="A202" s="116" t="s">
        <v>651</v>
      </c>
      <c r="B202" s="132" t="s">
        <v>144</v>
      </c>
      <c r="C202" s="133" t="s">
        <v>652</v>
      </c>
      <c r="D202" s="134">
        <v>0</v>
      </c>
      <c r="E202" s="134">
        <v>0.1955</v>
      </c>
      <c r="F202" s="134">
        <v>0</v>
      </c>
      <c r="G202" s="134">
        <v>0</v>
      </c>
      <c r="H202" s="135" t="s">
        <v>365</v>
      </c>
      <c r="I202" s="152">
        <f t="shared" si="22"/>
        <v>0.1955</v>
      </c>
      <c r="J202" s="108" t="s">
        <v>366</v>
      </c>
    </row>
    <row r="203" s="106" customFormat="1" ht="13.2" customHeight="1" spans="1:10">
      <c r="A203" s="116" t="s">
        <v>653</v>
      </c>
      <c r="B203" s="132" t="s">
        <v>144</v>
      </c>
      <c r="C203" s="133" t="s">
        <v>654</v>
      </c>
      <c r="D203" s="134">
        <v>0</v>
      </c>
      <c r="E203" s="134">
        <v>0.2685</v>
      </c>
      <c r="F203" s="134">
        <v>0</v>
      </c>
      <c r="G203" s="134">
        <v>0</v>
      </c>
      <c r="H203" s="135" t="s">
        <v>365</v>
      </c>
      <c r="I203" s="152">
        <f t="shared" si="22"/>
        <v>0.2685</v>
      </c>
      <c r="J203" s="108" t="s">
        <v>366</v>
      </c>
    </row>
    <row r="204" s="106" customFormat="1" ht="13.2" customHeight="1" spans="1:10">
      <c r="A204" s="116" t="s">
        <v>655</v>
      </c>
      <c r="B204" s="132" t="s">
        <v>144</v>
      </c>
      <c r="C204" s="133" t="s">
        <v>656</v>
      </c>
      <c r="D204" s="134">
        <v>0</v>
      </c>
      <c r="E204" s="134">
        <v>9.3305</v>
      </c>
      <c r="F204" s="134">
        <v>0</v>
      </c>
      <c r="G204" s="134">
        <v>0</v>
      </c>
      <c r="H204" s="135" t="s">
        <v>365</v>
      </c>
      <c r="I204" s="152">
        <f t="shared" si="22"/>
        <v>9.3305</v>
      </c>
      <c r="J204" s="108" t="s">
        <v>366</v>
      </c>
    </row>
    <row r="205" s="106" customFormat="1" ht="13.2" customHeight="1" spans="1:10">
      <c r="A205" s="116" t="s">
        <v>657</v>
      </c>
      <c r="B205" s="132" t="s">
        <v>144</v>
      </c>
      <c r="C205" s="133" t="s">
        <v>658</v>
      </c>
      <c r="D205" s="134">
        <v>0</v>
      </c>
      <c r="E205" s="134">
        <v>4.462</v>
      </c>
      <c r="F205" s="134">
        <v>0</v>
      </c>
      <c r="G205" s="134">
        <v>0</v>
      </c>
      <c r="H205" s="135" t="s">
        <v>365</v>
      </c>
      <c r="I205" s="152">
        <f t="shared" si="22"/>
        <v>4.462</v>
      </c>
      <c r="J205" s="108" t="s">
        <v>366</v>
      </c>
    </row>
    <row r="206" s="106" customFormat="1" ht="13.2" customHeight="1" spans="1:10">
      <c r="A206" s="116" t="s">
        <v>659</v>
      </c>
      <c r="B206" s="132" t="s">
        <v>144</v>
      </c>
      <c r="C206" s="133" t="s">
        <v>660</v>
      </c>
      <c r="D206" s="134">
        <v>0</v>
      </c>
      <c r="E206" s="134">
        <v>0.42</v>
      </c>
      <c r="F206" s="134">
        <v>0</v>
      </c>
      <c r="G206" s="134">
        <v>0</v>
      </c>
      <c r="H206" s="135" t="s">
        <v>365</v>
      </c>
      <c r="I206" s="152">
        <f t="shared" si="22"/>
        <v>0.42</v>
      </c>
      <c r="J206" s="108" t="s">
        <v>366</v>
      </c>
    </row>
    <row r="207" s="106" customFormat="1" ht="13.2" customHeight="1" spans="1:10">
      <c r="A207" s="116" t="s">
        <v>661</v>
      </c>
      <c r="B207" s="132" t="s">
        <v>144</v>
      </c>
      <c r="C207" s="133" t="s">
        <v>662</v>
      </c>
      <c r="D207" s="134">
        <v>0</v>
      </c>
      <c r="E207" s="134">
        <v>15.42</v>
      </c>
      <c r="F207" s="134">
        <v>10.67</v>
      </c>
      <c r="G207" s="134">
        <v>10.67</v>
      </c>
      <c r="H207" s="149" t="s">
        <v>203</v>
      </c>
      <c r="I207" s="152">
        <f t="shared" si="22"/>
        <v>4.75</v>
      </c>
      <c r="J207" s="108" t="s">
        <v>366</v>
      </c>
    </row>
    <row r="208" s="106" customFormat="1" ht="13.2" customHeight="1" spans="1:10">
      <c r="A208" s="116" t="s">
        <v>663</v>
      </c>
      <c r="B208" s="132" t="s">
        <v>144</v>
      </c>
      <c r="C208" s="133" t="s">
        <v>664</v>
      </c>
      <c r="D208" s="134">
        <v>0</v>
      </c>
      <c r="E208" s="134">
        <v>1.2515</v>
      </c>
      <c r="F208" s="134">
        <v>0</v>
      </c>
      <c r="G208" s="134">
        <v>0</v>
      </c>
      <c r="H208" s="135" t="s">
        <v>365</v>
      </c>
      <c r="I208" s="152">
        <f t="shared" si="22"/>
        <v>1.2515</v>
      </c>
      <c r="J208" s="108" t="s">
        <v>366</v>
      </c>
    </row>
    <row r="209" s="106" customFormat="1" ht="13.2" customHeight="1" spans="1:10">
      <c r="A209" s="116" t="s">
        <v>665</v>
      </c>
      <c r="B209" s="132" t="s">
        <v>144</v>
      </c>
      <c r="C209" s="133" t="s">
        <v>666</v>
      </c>
      <c r="D209" s="134">
        <v>0</v>
      </c>
      <c r="E209" s="134">
        <v>1.002</v>
      </c>
      <c r="F209" s="134">
        <v>0</v>
      </c>
      <c r="G209" s="134">
        <v>0</v>
      </c>
      <c r="H209" s="135" t="s">
        <v>365</v>
      </c>
      <c r="I209" s="152">
        <f t="shared" si="22"/>
        <v>1.002</v>
      </c>
      <c r="J209" s="108" t="s">
        <v>366</v>
      </c>
    </row>
    <row r="210" s="106" customFormat="1" ht="13.2" customHeight="1" spans="1:10">
      <c r="A210" s="116" t="s">
        <v>667</v>
      </c>
      <c r="B210" s="132" t="s">
        <v>144</v>
      </c>
      <c r="C210" s="133" t="s">
        <v>668</v>
      </c>
      <c r="D210" s="134">
        <v>0</v>
      </c>
      <c r="E210" s="134">
        <v>2.321</v>
      </c>
      <c r="F210" s="134">
        <v>0</v>
      </c>
      <c r="G210" s="134">
        <v>0</v>
      </c>
      <c r="H210" s="135" t="s">
        <v>365</v>
      </c>
      <c r="I210" s="152">
        <f t="shared" si="22"/>
        <v>2.321</v>
      </c>
      <c r="J210" s="108" t="s">
        <v>366</v>
      </c>
    </row>
    <row r="211" s="106" customFormat="1" ht="13.2" customHeight="1" spans="1:10">
      <c r="A211" s="116" t="s">
        <v>669</v>
      </c>
      <c r="B211" s="132" t="s">
        <v>144</v>
      </c>
      <c r="C211" s="133" t="s">
        <v>670</v>
      </c>
      <c r="D211" s="134">
        <v>0</v>
      </c>
      <c r="E211" s="134">
        <v>2.514</v>
      </c>
      <c r="F211" s="134">
        <v>0</v>
      </c>
      <c r="G211" s="134">
        <v>0</v>
      </c>
      <c r="H211" s="135" t="s">
        <v>365</v>
      </c>
      <c r="I211" s="152">
        <f t="shared" si="22"/>
        <v>2.514</v>
      </c>
      <c r="J211" s="108" t="s">
        <v>366</v>
      </c>
    </row>
    <row r="212" s="106" customFormat="1" ht="13.2" customHeight="1" spans="1:10">
      <c r="A212" s="116" t="s">
        <v>671</v>
      </c>
      <c r="B212" s="132" t="s">
        <v>144</v>
      </c>
      <c r="C212" s="133" t="s">
        <v>672</v>
      </c>
      <c r="D212" s="134">
        <v>0</v>
      </c>
      <c r="E212" s="134">
        <v>0.5805</v>
      </c>
      <c r="F212" s="134">
        <v>0</v>
      </c>
      <c r="G212" s="134">
        <v>0</v>
      </c>
      <c r="H212" s="135" t="s">
        <v>365</v>
      </c>
      <c r="I212" s="152">
        <f t="shared" si="22"/>
        <v>0.5805</v>
      </c>
      <c r="J212" s="108" t="s">
        <v>366</v>
      </c>
    </row>
    <row r="213" s="106" customFormat="1" ht="13.2" customHeight="1" spans="1:10">
      <c r="A213" s="116" t="s">
        <v>673</v>
      </c>
      <c r="B213" s="132" t="s">
        <v>120</v>
      </c>
      <c r="C213" s="133" t="s">
        <v>674</v>
      </c>
      <c r="D213" s="134">
        <v>0</v>
      </c>
      <c r="E213" s="134">
        <v>2.953</v>
      </c>
      <c r="F213" s="134">
        <v>2.953</v>
      </c>
      <c r="G213" s="134">
        <v>2.953</v>
      </c>
      <c r="H213" s="149" t="s">
        <v>391</v>
      </c>
      <c r="I213" s="152">
        <f t="shared" si="22"/>
        <v>0</v>
      </c>
      <c r="J213" s="108" t="s">
        <v>366</v>
      </c>
    </row>
    <row r="214" s="106" customFormat="1" ht="13.2" customHeight="1" spans="1:10">
      <c r="A214" s="116" t="s">
        <v>675</v>
      </c>
      <c r="B214" s="132" t="s">
        <v>120</v>
      </c>
      <c r="C214" s="133" t="s">
        <v>676</v>
      </c>
      <c r="D214" s="134">
        <v>0</v>
      </c>
      <c r="E214" s="134">
        <v>0.297</v>
      </c>
      <c r="F214" s="134">
        <v>0.297</v>
      </c>
      <c r="G214" s="134">
        <v>0.297</v>
      </c>
      <c r="H214" s="149" t="s">
        <v>391</v>
      </c>
      <c r="I214" s="152">
        <f t="shared" si="22"/>
        <v>0</v>
      </c>
      <c r="J214" s="108" t="s">
        <v>366</v>
      </c>
    </row>
    <row r="215" s="106" customFormat="1" ht="13.2" customHeight="1" spans="1:10">
      <c r="A215" s="116" t="s">
        <v>677</v>
      </c>
      <c r="B215" s="132" t="s">
        <v>120</v>
      </c>
      <c r="C215" s="133" t="s">
        <v>678</v>
      </c>
      <c r="D215" s="134">
        <v>0</v>
      </c>
      <c r="E215" s="134">
        <v>0.993</v>
      </c>
      <c r="F215" s="134">
        <v>0.993</v>
      </c>
      <c r="G215" s="134">
        <v>0.993</v>
      </c>
      <c r="H215" s="149" t="s">
        <v>391</v>
      </c>
      <c r="I215" s="152">
        <f t="shared" si="22"/>
        <v>0</v>
      </c>
      <c r="J215" s="108" t="s">
        <v>366</v>
      </c>
    </row>
    <row r="216" s="106" customFormat="1" ht="13.2" customHeight="1" spans="1:10">
      <c r="A216" s="116" t="s">
        <v>679</v>
      </c>
      <c r="B216" s="132" t="s">
        <v>120</v>
      </c>
      <c r="C216" s="133" t="s">
        <v>680</v>
      </c>
      <c r="D216" s="134">
        <v>0</v>
      </c>
      <c r="E216" s="134">
        <v>1.183</v>
      </c>
      <c r="F216" s="134">
        <v>1.183</v>
      </c>
      <c r="G216" s="134">
        <v>1.183</v>
      </c>
      <c r="H216" s="149" t="s">
        <v>391</v>
      </c>
      <c r="I216" s="152">
        <f t="shared" si="22"/>
        <v>0</v>
      </c>
      <c r="J216" s="108" t="s">
        <v>366</v>
      </c>
    </row>
    <row r="217" s="106" customFormat="1" ht="13.2" customHeight="1" spans="1:10">
      <c r="A217" s="116" t="s">
        <v>681</v>
      </c>
      <c r="B217" s="132" t="s">
        <v>120</v>
      </c>
      <c r="C217" s="133" t="s">
        <v>682</v>
      </c>
      <c r="D217" s="134">
        <v>0</v>
      </c>
      <c r="E217" s="134">
        <v>0.0605</v>
      </c>
      <c r="F217" s="134">
        <v>0.0605</v>
      </c>
      <c r="G217" s="134">
        <v>0.0605</v>
      </c>
      <c r="H217" s="149" t="s">
        <v>391</v>
      </c>
      <c r="I217" s="152">
        <f t="shared" si="22"/>
        <v>0</v>
      </c>
      <c r="J217" s="108" t="s">
        <v>366</v>
      </c>
    </row>
    <row r="218" s="106" customFormat="1" ht="13.2" customHeight="1" spans="1:10">
      <c r="A218" s="116" t="s">
        <v>683</v>
      </c>
      <c r="B218" s="132" t="s">
        <v>120</v>
      </c>
      <c r="C218" s="133" t="s">
        <v>684</v>
      </c>
      <c r="D218" s="134">
        <v>0</v>
      </c>
      <c r="E218" s="134">
        <v>7.8365</v>
      </c>
      <c r="F218" s="134">
        <v>7.8365</v>
      </c>
      <c r="G218" s="134">
        <v>7.8365</v>
      </c>
      <c r="H218" s="149" t="s">
        <v>391</v>
      </c>
      <c r="I218" s="152">
        <f t="shared" si="22"/>
        <v>0</v>
      </c>
      <c r="J218" s="108" t="s">
        <v>366</v>
      </c>
    </row>
    <row r="219" s="106" customFormat="1" ht="13.2" customHeight="1" spans="1:10">
      <c r="A219" s="116" t="s">
        <v>685</v>
      </c>
      <c r="B219" s="132" t="s">
        <v>120</v>
      </c>
      <c r="C219" s="133" t="s">
        <v>686</v>
      </c>
      <c r="D219" s="134">
        <v>0</v>
      </c>
      <c r="E219" s="134">
        <v>3.1745</v>
      </c>
      <c r="F219" s="134">
        <v>3.1745</v>
      </c>
      <c r="G219" s="134">
        <v>3.1745</v>
      </c>
      <c r="H219" s="149" t="s">
        <v>391</v>
      </c>
      <c r="I219" s="152">
        <f t="shared" si="22"/>
        <v>0</v>
      </c>
      <c r="J219" s="108" t="s">
        <v>366</v>
      </c>
    </row>
    <row r="220" s="106" customFormat="1" ht="13.2" customHeight="1" spans="1:10">
      <c r="A220" s="116" t="s">
        <v>687</v>
      </c>
      <c r="B220" s="132" t="s">
        <v>120</v>
      </c>
      <c r="C220" s="133" t="s">
        <v>119</v>
      </c>
      <c r="D220" s="134">
        <v>0.3275</v>
      </c>
      <c r="E220" s="134">
        <v>0.3925</v>
      </c>
      <c r="F220" s="134">
        <v>0.72</v>
      </c>
      <c r="G220" s="134">
        <v>0.72</v>
      </c>
      <c r="H220" s="149" t="s">
        <v>72</v>
      </c>
      <c r="I220" s="152">
        <f t="shared" si="22"/>
        <v>0</v>
      </c>
      <c r="J220" s="108" t="s">
        <v>366</v>
      </c>
    </row>
    <row r="221" s="106" customFormat="1" ht="13.2" customHeight="1" spans="1:10">
      <c r="A221" s="142" t="s">
        <v>688</v>
      </c>
      <c r="B221" s="160" t="s">
        <v>120</v>
      </c>
      <c r="C221" s="137" t="s">
        <v>689</v>
      </c>
      <c r="D221" s="138">
        <v>1.175</v>
      </c>
      <c r="E221" s="138">
        <v>2.327</v>
      </c>
      <c r="F221" s="138">
        <v>3.502</v>
      </c>
      <c r="G221" s="134">
        <v>0.002</v>
      </c>
      <c r="H221" s="149" t="s">
        <v>379</v>
      </c>
      <c r="I221" s="153">
        <f t="shared" si="22"/>
        <v>0</v>
      </c>
      <c r="J221" s="108" t="s">
        <v>366</v>
      </c>
    </row>
    <row r="222" s="106" customFormat="1" ht="13.2" customHeight="1" spans="1:10">
      <c r="A222" s="131"/>
      <c r="B222" s="161"/>
      <c r="C222" s="140"/>
      <c r="D222" s="141"/>
      <c r="E222" s="141"/>
      <c r="F222" s="141"/>
      <c r="G222" s="134">
        <v>3.5</v>
      </c>
      <c r="H222" s="149" t="s">
        <v>72</v>
      </c>
      <c r="I222" s="154"/>
      <c r="J222" s="108" t="s">
        <v>366</v>
      </c>
    </row>
    <row r="223" s="106" customFormat="1" ht="13.2" customHeight="1" spans="1:10">
      <c r="A223" s="116" t="s">
        <v>690</v>
      </c>
      <c r="B223" s="132" t="s">
        <v>120</v>
      </c>
      <c r="C223" s="133" t="s">
        <v>691</v>
      </c>
      <c r="D223" s="134">
        <v>3.824</v>
      </c>
      <c r="E223" s="134">
        <v>5.106</v>
      </c>
      <c r="F223" s="134">
        <v>8.93</v>
      </c>
      <c r="G223" s="134">
        <v>8.93</v>
      </c>
      <c r="H223" s="149" t="s">
        <v>72</v>
      </c>
      <c r="I223" s="152">
        <f t="shared" ref="I223:I226" si="23">D223+E223-F223</f>
        <v>0</v>
      </c>
      <c r="J223" s="108" t="s">
        <v>366</v>
      </c>
    </row>
    <row r="224" s="106" customFormat="1" ht="13.2" customHeight="1" spans="1:10">
      <c r="A224" s="116" t="s">
        <v>692</v>
      </c>
      <c r="B224" s="132" t="s">
        <v>120</v>
      </c>
      <c r="C224" s="133" t="s">
        <v>132</v>
      </c>
      <c r="D224" s="134">
        <v>0.011</v>
      </c>
      <c r="E224" s="134">
        <v>0.009</v>
      </c>
      <c r="F224" s="134">
        <v>0.02</v>
      </c>
      <c r="G224" s="134">
        <v>0.02</v>
      </c>
      <c r="H224" s="149" t="s">
        <v>72</v>
      </c>
      <c r="I224" s="152">
        <f t="shared" si="23"/>
        <v>0</v>
      </c>
      <c r="J224" s="108" t="s">
        <v>366</v>
      </c>
    </row>
    <row r="225" s="107" customFormat="1" ht="13.2" customHeight="1" spans="1:10">
      <c r="A225" s="116" t="s">
        <v>693</v>
      </c>
      <c r="B225" s="132" t="s">
        <v>120</v>
      </c>
      <c r="C225" s="133" t="s">
        <v>130</v>
      </c>
      <c r="D225" s="134">
        <v>0.828</v>
      </c>
      <c r="E225" s="134">
        <v>1.772</v>
      </c>
      <c r="F225" s="134">
        <v>2.6</v>
      </c>
      <c r="G225" s="134">
        <v>2.6</v>
      </c>
      <c r="H225" s="149" t="s">
        <v>72</v>
      </c>
      <c r="I225" s="152">
        <f t="shared" si="23"/>
        <v>0</v>
      </c>
      <c r="J225" s="108" t="s">
        <v>366</v>
      </c>
    </row>
    <row r="226" s="106" customFormat="1" ht="13.2" customHeight="1" spans="1:10">
      <c r="A226" s="170" t="s">
        <v>694</v>
      </c>
      <c r="B226" s="171" t="s">
        <v>58</v>
      </c>
      <c r="C226" s="133" t="s">
        <v>57</v>
      </c>
      <c r="D226" s="134">
        <v>34.7525</v>
      </c>
      <c r="E226" s="134">
        <v>180.012</v>
      </c>
      <c r="F226" s="134">
        <v>214.7645</v>
      </c>
      <c r="G226" s="134">
        <v>0.0245</v>
      </c>
      <c r="H226" s="149" t="s">
        <v>379</v>
      </c>
      <c r="I226" s="152">
        <f t="shared" si="23"/>
        <v>0</v>
      </c>
      <c r="J226" s="108" t="s">
        <v>366</v>
      </c>
    </row>
    <row r="227" s="106" customFormat="1" ht="13.2" customHeight="1" spans="1:10">
      <c r="A227" s="170"/>
      <c r="B227" s="171"/>
      <c r="C227" s="133"/>
      <c r="D227" s="134"/>
      <c r="E227" s="134"/>
      <c r="F227" s="134"/>
      <c r="G227" s="134">
        <v>99</v>
      </c>
      <c r="H227" s="149" t="s">
        <v>695</v>
      </c>
      <c r="I227" s="152"/>
      <c r="J227" s="108" t="s">
        <v>366</v>
      </c>
    </row>
    <row r="228" s="106" customFormat="1" ht="13.2" customHeight="1" spans="1:10">
      <c r="A228" s="170"/>
      <c r="B228" s="171"/>
      <c r="C228" s="133"/>
      <c r="D228" s="134"/>
      <c r="E228" s="134"/>
      <c r="F228" s="134"/>
      <c r="G228" s="134">
        <v>10.46</v>
      </c>
      <c r="H228" s="149" t="s">
        <v>471</v>
      </c>
      <c r="I228" s="152"/>
      <c r="J228" s="108" t="s">
        <v>366</v>
      </c>
    </row>
    <row r="229" s="106" customFormat="1" ht="13.2" customHeight="1" spans="1:10">
      <c r="A229" s="170"/>
      <c r="B229" s="171"/>
      <c r="C229" s="133"/>
      <c r="D229" s="134"/>
      <c r="E229" s="134"/>
      <c r="F229" s="134"/>
      <c r="G229" s="134">
        <v>105.28</v>
      </c>
      <c r="H229" s="149" t="s">
        <v>59</v>
      </c>
      <c r="I229" s="152"/>
      <c r="J229" s="108" t="s">
        <v>366</v>
      </c>
    </row>
    <row r="230" s="106" customFormat="1" ht="13.2" customHeight="1" spans="1:10">
      <c r="A230" s="116" t="s">
        <v>696</v>
      </c>
      <c r="B230" s="171" t="s">
        <v>58</v>
      </c>
      <c r="C230" s="133" t="s">
        <v>697</v>
      </c>
      <c r="D230" s="134">
        <v>0.1995</v>
      </c>
      <c r="E230" s="134">
        <v>0</v>
      </c>
      <c r="F230" s="134">
        <v>0</v>
      </c>
      <c r="G230" s="134">
        <v>0</v>
      </c>
      <c r="H230" s="149" t="s">
        <v>365</v>
      </c>
      <c r="I230" s="152">
        <f t="shared" ref="I230:I237" si="24">D230+E230-F230</f>
        <v>0.1995</v>
      </c>
      <c r="J230" s="108" t="s">
        <v>366</v>
      </c>
    </row>
    <row r="231" s="106" customFormat="1" ht="13.2" customHeight="1" spans="1:10">
      <c r="A231" s="142" t="s">
        <v>698</v>
      </c>
      <c r="B231" s="160" t="s">
        <v>699</v>
      </c>
      <c r="C231" s="137" t="s">
        <v>700</v>
      </c>
      <c r="D231" s="138">
        <v>0</v>
      </c>
      <c r="E231" s="138">
        <v>368.6105</v>
      </c>
      <c r="F231" s="138">
        <v>355.2</v>
      </c>
      <c r="G231" s="134">
        <v>145.46</v>
      </c>
      <c r="H231" s="149" t="s">
        <v>471</v>
      </c>
      <c r="I231" s="153">
        <f t="shared" si="24"/>
        <v>13.4105</v>
      </c>
      <c r="J231" s="108" t="s">
        <v>366</v>
      </c>
    </row>
    <row r="232" s="106" customFormat="1" ht="13.2" customHeight="1" spans="1:10">
      <c r="A232" s="131"/>
      <c r="B232" s="161"/>
      <c r="C232" s="140"/>
      <c r="D232" s="141"/>
      <c r="E232" s="141"/>
      <c r="F232" s="141"/>
      <c r="G232" s="134">
        <v>209.74</v>
      </c>
      <c r="H232" s="149" t="s">
        <v>59</v>
      </c>
      <c r="I232" s="154"/>
      <c r="J232" s="108" t="s">
        <v>366</v>
      </c>
    </row>
    <row r="233" s="106" customFormat="1" ht="13.2" customHeight="1" spans="1:10">
      <c r="A233" s="116" t="s">
        <v>701</v>
      </c>
      <c r="B233" s="133" t="s">
        <v>328</v>
      </c>
      <c r="C233" s="133" t="s">
        <v>702</v>
      </c>
      <c r="D233" s="134">
        <v>0</v>
      </c>
      <c r="E233" s="134">
        <v>28.157</v>
      </c>
      <c r="F233" s="134">
        <v>20.61</v>
      </c>
      <c r="G233" s="134">
        <v>20.61</v>
      </c>
      <c r="H233" s="149" t="s">
        <v>68</v>
      </c>
      <c r="I233" s="152">
        <f t="shared" si="24"/>
        <v>7.547</v>
      </c>
      <c r="J233" s="108" t="s">
        <v>366</v>
      </c>
    </row>
    <row r="234" s="106" customFormat="1" ht="13.2" customHeight="1" spans="1:10">
      <c r="A234" s="116" t="s">
        <v>703</v>
      </c>
      <c r="B234" s="132" t="s">
        <v>331</v>
      </c>
      <c r="C234" s="133" t="s">
        <v>704</v>
      </c>
      <c r="D234" s="134">
        <v>0</v>
      </c>
      <c r="E234" s="134">
        <v>0.144</v>
      </c>
      <c r="F234" s="134">
        <v>0</v>
      </c>
      <c r="G234" s="134">
        <v>0</v>
      </c>
      <c r="H234" s="149" t="s">
        <v>365</v>
      </c>
      <c r="I234" s="152">
        <f t="shared" si="24"/>
        <v>0.144</v>
      </c>
      <c r="J234" s="108" t="s">
        <v>366</v>
      </c>
    </row>
    <row r="235" s="106" customFormat="1" ht="13.2" customHeight="1" spans="1:10">
      <c r="A235" s="116" t="s">
        <v>705</v>
      </c>
      <c r="B235" s="132" t="s">
        <v>331</v>
      </c>
      <c r="C235" s="133" t="s">
        <v>706</v>
      </c>
      <c r="D235" s="134">
        <v>0</v>
      </c>
      <c r="E235" s="134">
        <v>21.3015</v>
      </c>
      <c r="F235" s="134">
        <v>20.8275</v>
      </c>
      <c r="G235" s="134">
        <v>20.8275</v>
      </c>
      <c r="H235" s="149" t="s">
        <v>463</v>
      </c>
      <c r="I235" s="152">
        <f t="shared" si="24"/>
        <v>0.474</v>
      </c>
      <c r="J235" s="108" t="s">
        <v>366</v>
      </c>
    </row>
    <row r="236" s="106" customFormat="1" ht="13.2" customHeight="1" spans="1:10">
      <c r="A236" s="116" t="s">
        <v>707</v>
      </c>
      <c r="B236" s="132" t="s">
        <v>331</v>
      </c>
      <c r="C236" s="133" t="s">
        <v>708</v>
      </c>
      <c r="D236" s="134">
        <v>0.239</v>
      </c>
      <c r="E236" s="134">
        <v>0.072</v>
      </c>
      <c r="F236" s="134">
        <v>0.2405</v>
      </c>
      <c r="G236" s="134">
        <v>0.2405</v>
      </c>
      <c r="H236" s="149" t="s">
        <v>709</v>
      </c>
      <c r="I236" s="152">
        <f t="shared" si="24"/>
        <v>0.0705</v>
      </c>
      <c r="J236" s="108" t="s">
        <v>542</v>
      </c>
    </row>
    <row r="237" s="106" customFormat="1" ht="13.2" customHeight="1" spans="1:10">
      <c r="A237" s="142" t="s">
        <v>710</v>
      </c>
      <c r="B237" s="160" t="s">
        <v>711</v>
      </c>
      <c r="C237" s="137" t="s">
        <v>712</v>
      </c>
      <c r="D237" s="138">
        <v>17.995</v>
      </c>
      <c r="E237" s="138">
        <v>24.102</v>
      </c>
      <c r="F237" s="138">
        <v>36.72</v>
      </c>
      <c r="G237" s="134">
        <v>36.28</v>
      </c>
      <c r="H237" s="149" t="s">
        <v>713</v>
      </c>
      <c r="I237" s="153">
        <f t="shared" si="24"/>
        <v>5.37700000000001</v>
      </c>
      <c r="J237" s="108" t="s">
        <v>366</v>
      </c>
    </row>
    <row r="238" s="106" customFormat="1" ht="13.2" customHeight="1" spans="1:10">
      <c r="A238" s="131"/>
      <c r="B238" s="161"/>
      <c r="C238" s="140"/>
      <c r="D238" s="141"/>
      <c r="E238" s="141"/>
      <c r="F238" s="141"/>
      <c r="G238" s="134">
        <v>0.44</v>
      </c>
      <c r="H238" s="149" t="s">
        <v>471</v>
      </c>
      <c r="I238" s="154"/>
      <c r="J238" s="108" t="s">
        <v>366</v>
      </c>
    </row>
    <row r="239" s="106" customFormat="1" ht="13.2" customHeight="1" spans="1:10">
      <c r="A239" s="116" t="s">
        <v>714</v>
      </c>
      <c r="B239" s="132" t="s">
        <v>711</v>
      </c>
      <c r="C239" s="133" t="s">
        <v>715</v>
      </c>
      <c r="D239" s="134">
        <v>0.107</v>
      </c>
      <c r="E239" s="134">
        <v>0.0305</v>
      </c>
      <c r="F239" s="134">
        <v>0.107</v>
      </c>
      <c r="G239" s="134">
        <v>0.107</v>
      </c>
      <c r="H239" s="149" t="s">
        <v>709</v>
      </c>
      <c r="I239" s="152">
        <f t="shared" ref="I239:I244" si="25">D239+E239-F239</f>
        <v>0.0305</v>
      </c>
      <c r="J239" s="108" t="s">
        <v>542</v>
      </c>
    </row>
    <row r="240" s="106" customFormat="1" ht="13.2" customHeight="1" spans="1:10">
      <c r="A240" s="116" t="s">
        <v>716</v>
      </c>
      <c r="B240" s="132" t="s">
        <v>717</v>
      </c>
      <c r="C240" s="133" t="s">
        <v>718</v>
      </c>
      <c r="D240" s="134">
        <v>0.1125</v>
      </c>
      <c r="E240" s="134">
        <v>0</v>
      </c>
      <c r="F240" s="134">
        <v>0.1125</v>
      </c>
      <c r="G240" s="134">
        <v>0.1125</v>
      </c>
      <c r="H240" s="149" t="s">
        <v>709</v>
      </c>
      <c r="I240" s="152">
        <f t="shared" si="25"/>
        <v>0</v>
      </c>
      <c r="J240" s="108" t="s">
        <v>542</v>
      </c>
    </row>
    <row r="241" s="106" customFormat="1" ht="13.2" customHeight="1" spans="1:10">
      <c r="A241" s="116" t="s">
        <v>719</v>
      </c>
      <c r="B241" s="132" t="s">
        <v>720</v>
      </c>
      <c r="C241" s="133" t="s">
        <v>721</v>
      </c>
      <c r="D241" s="134">
        <v>0.117</v>
      </c>
      <c r="E241" s="134">
        <v>0.3635</v>
      </c>
      <c r="F241" s="134">
        <v>0.117</v>
      </c>
      <c r="G241" s="134">
        <v>0.117</v>
      </c>
      <c r="H241" s="149" t="s">
        <v>709</v>
      </c>
      <c r="I241" s="152">
        <f t="shared" si="25"/>
        <v>0.3635</v>
      </c>
      <c r="J241" s="108" t="s">
        <v>542</v>
      </c>
    </row>
    <row r="242" s="106" customFormat="1" ht="13.2" customHeight="1" spans="1:10">
      <c r="A242" s="116" t="s">
        <v>722</v>
      </c>
      <c r="B242" s="132" t="s">
        <v>723</v>
      </c>
      <c r="C242" s="133" t="s">
        <v>724</v>
      </c>
      <c r="D242" s="134">
        <v>0.49</v>
      </c>
      <c r="E242" s="134">
        <v>0.5</v>
      </c>
      <c r="F242" s="134">
        <v>0</v>
      </c>
      <c r="G242" s="134">
        <v>0</v>
      </c>
      <c r="H242" s="149" t="s">
        <v>365</v>
      </c>
      <c r="I242" s="152">
        <f t="shared" si="25"/>
        <v>0.99</v>
      </c>
      <c r="J242" s="108" t="s">
        <v>366</v>
      </c>
    </row>
    <row r="243" s="106" customFormat="1" ht="13.2" customHeight="1" spans="1:10">
      <c r="A243" s="116" t="s">
        <v>725</v>
      </c>
      <c r="B243" s="132" t="s">
        <v>723</v>
      </c>
      <c r="C243" s="133" t="s">
        <v>726</v>
      </c>
      <c r="D243" s="134">
        <v>0.094</v>
      </c>
      <c r="E243" s="134">
        <v>0.1065</v>
      </c>
      <c r="F243" s="134">
        <v>0</v>
      </c>
      <c r="G243" s="134">
        <v>0</v>
      </c>
      <c r="H243" s="149" t="s">
        <v>365</v>
      </c>
      <c r="I243" s="152">
        <f t="shared" si="25"/>
        <v>0.2005</v>
      </c>
      <c r="J243" s="108" t="s">
        <v>542</v>
      </c>
    </row>
    <row r="244" s="106" customFormat="1" ht="13.2" customHeight="1" spans="1:10">
      <c r="A244" s="116" t="s">
        <v>727</v>
      </c>
      <c r="B244" s="132" t="s">
        <v>728</v>
      </c>
      <c r="C244" s="133" t="s">
        <v>729</v>
      </c>
      <c r="D244" s="134">
        <v>0.257</v>
      </c>
      <c r="E244" s="134">
        <v>0.3385</v>
      </c>
      <c r="F244" s="134">
        <v>0.5955</v>
      </c>
      <c r="G244" s="134">
        <v>0.52</v>
      </c>
      <c r="H244" s="149" t="s">
        <v>471</v>
      </c>
      <c r="I244" s="152">
        <f t="shared" si="25"/>
        <v>0</v>
      </c>
      <c r="J244" s="108" t="s">
        <v>366</v>
      </c>
    </row>
    <row r="245" s="106" customFormat="1" ht="13.2" customHeight="1" spans="1:10">
      <c r="A245" s="116"/>
      <c r="B245" s="132"/>
      <c r="C245" s="133"/>
      <c r="D245" s="134"/>
      <c r="E245" s="134"/>
      <c r="F245" s="134"/>
      <c r="G245" s="134">
        <v>0.0755</v>
      </c>
      <c r="H245" s="149" t="s">
        <v>463</v>
      </c>
      <c r="I245" s="152"/>
      <c r="J245" s="108" t="s">
        <v>366</v>
      </c>
    </row>
    <row r="246" s="106" customFormat="1" ht="13.2" customHeight="1" spans="1:10">
      <c r="A246" s="116" t="s">
        <v>730</v>
      </c>
      <c r="B246" s="132" t="s">
        <v>728</v>
      </c>
      <c r="C246" s="133" t="s">
        <v>731</v>
      </c>
      <c r="D246" s="134">
        <v>3.048</v>
      </c>
      <c r="E246" s="134">
        <v>0.472</v>
      </c>
      <c r="F246" s="134">
        <v>3.52</v>
      </c>
      <c r="G246" s="134">
        <v>3.52</v>
      </c>
      <c r="H246" s="149" t="s">
        <v>63</v>
      </c>
      <c r="I246" s="152">
        <f>D246+E246-F246</f>
        <v>0</v>
      </c>
      <c r="J246" s="108" t="s">
        <v>366</v>
      </c>
    </row>
    <row r="247" s="106" customFormat="1" ht="11.95" customHeight="1" spans="1:10">
      <c r="A247" s="172" t="s">
        <v>732</v>
      </c>
      <c r="B247" s="173"/>
      <c r="C247" s="173"/>
      <c r="D247" s="174">
        <f t="shared" ref="D247:G247" si="26">SUM(D5:D246)</f>
        <v>405.6765</v>
      </c>
      <c r="E247" s="174">
        <f t="shared" si="26"/>
        <v>4824.9865</v>
      </c>
      <c r="F247" s="174">
        <f t="shared" si="26"/>
        <v>4671.659</v>
      </c>
      <c r="G247" s="174">
        <f t="shared" si="26"/>
        <v>4671.659</v>
      </c>
      <c r="H247" s="175"/>
      <c r="I247" s="178">
        <f>SUM(I5:I246)</f>
        <v>559.004</v>
      </c>
      <c r="J247" s="108"/>
    </row>
    <row r="248" ht="13.2" customHeight="1" spans="1:9">
      <c r="A248" s="116" t="s">
        <v>733</v>
      </c>
      <c r="B248" s="132"/>
      <c r="C248" s="132"/>
      <c r="D248" s="116"/>
      <c r="E248" s="116"/>
      <c r="F248" s="116"/>
      <c r="G248" s="132"/>
      <c r="H248" s="116"/>
      <c r="I248" s="116"/>
    </row>
    <row r="250" spans="5:6">
      <c r="E250" s="176">
        <f>4823.6845</f>
        <v>4823.6845</v>
      </c>
      <c r="F250" s="109" t="s">
        <v>734</v>
      </c>
    </row>
    <row r="251" spans="5:6">
      <c r="E251" s="177">
        <f>E247-E250</f>
        <v>1.3020000000015</v>
      </c>
      <c r="F251" s="109" t="s">
        <v>735</v>
      </c>
    </row>
    <row r="252" spans="5:6">
      <c r="E252" s="177">
        <f>1.696-E251</f>
        <v>0.393999999998501</v>
      </c>
      <c r="F252" s="109" t="s">
        <v>736</v>
      </c>
    </row>
    <row r="253" spans="5:6">
      <c r="E253" s="109">
        <f>SUM(E5:E246)</f>
        <v>4824.9865</v>
      </c>
      <c r="F253" s="109">
        <f>SUM(F5:F246)</f>
        <v>4671.659</v>
      </c>
    </row>
  </sheetData>
  <autoFilter ref="A3:J253">
    <extLst/>
  </autoFilter>
  <mergeCells count="270">
    <mergeCell ref="A2:I2"/>
    <mergeCell ref="G3:H3"/>
    <mergeCell ref="A247:C247"/>
    <mergeCell ref="A248:I248"/>
    <mergeCell ref="A3:A4"/>
    <mergeCell ref="A11:A12"/>
    <mergeCell ref="A13:A14"/>
    <mergeCell ref="A16:A19"/>
    <mergeCell ref="A20:A22"/>
    <mergeCell ref="A25:A26"/>
    <mergeCell ref="A28:A29"/>
    <mergeCell ref="A31:A33"/>
    <mergeCell ref="A37:A39"/>
    <mergeCell ref="A42:A44"/>
    <mergeCell ref="A47:A49"/>
    <mergeCell ref="A51:A52"/>
    <mergeCell ref="A64:A65"/>
    <mergeCell ref="A67:A69"/>
    <mergeCell ref="A72:A73"/>
    <mergeCell ref="A77:A78"/>
    <mergeCell ref="A81:A82"/>
    <mergeCell ref="A89:A90"/>
    <mergeCell ref="A94:A95"/>
    <mergeCell ref="A97:A98"/>
    <mergeCell ref="A101:A102"/>
    <mergeCell ref="A103:A104"/>
    <mergeCell ref="A120:A121"/>
    <mergeCell ref="A122:A124"/>
    <mergeCell ref="A137:A138"/>
    <mergeCell ref="A146:A147"/>
    <mergeCell ref="A148:A150"/>
    <mergeCell ref="A151:A152"/>
    <mergeCell ref="A153:A154"/>
    <mergeCell ref="A163:A165"/>
    <mergeCell ref="A170:A171"/>
    <mergeCell ref="A191:A193"/>
    <mergeCell ref="A197:A198"/>
    <mergeCell ref="A221:A222"/>
    <mergeCell ref="A226:A229"/>
    <mergeCell ref="A231:A232"/>
    <mergeCell ref="A237:A238"/>
    <mergeCell ref="A244:A245"/>
    <mergeCell ref="B3:B4"/>
    <mergeCell ref="B11:B12"/>
    <mergeCell ref="B13:B14"/>
    <mergeCell ref="B16:B19"/>
    <mergeCell ref="B20:B22"/>
    <mergeCell ref="B25:B26"/>
    <mergeCell ref="B28:B29"/>
    <mergeCell ref="B31:B33"/>
    <mergeCell ref="B37:B39"/>
    <mergeCell ref="B42:B44"/>
    <mergeCell ref="B47:B49"/>
    <mergeCell ref="B51:B52"/>
    <mergeCell ref="B64:B65"/>
    <mergeCell ref="B67:B69"/>
    <mergeCell ref="B72:B73"/>
    <mergeCell ref="B77:B78"/>
    <mergeCell ref="B81:B82"/>
    <mergeCell ref="B89:B90"/>
    <mergeCell ref="B94:B95"/>
    <mergeCell ref="B97:B98"/>
    <mergeCell ref="B101:B102"/>
    <mergeCell ref="B103:B104"/>
    <mergeCell ref="B120:B121"/>
    <mergeCell ref="B122:B124"/>
    <mergeCell ref="B137:B138"/>
    <mergeCell ref="B146:B147"/>
    <mergeCell ref="B148:B150"/>
    <mergeCell ref="B151:B152"/>
    <mergeCell ref="B153:B154"/>
    <mergeCell ref="B163:B165"/>
    <mergeCell ref="B170:B171"/>
    <mergeCell ref="B191:B193"/>
    <mergeCell ref="B197:B198"/>
    <mergeCell ref="B221:B222"/>
    <mergeCell ref="B226:B229"/>
    <mergeCell ref="B231:B232"/>
    <mergeCell ref="B237:B238"/>
    <mergeCell ref="B244:B245"/>
    <mergeCell ref="C3:C4"/>
    <mergeCell ref="C11:C12"/>
    <mergeCell ref="C13:C14"/>
    <mergeCell ref="C16:C19"/>
    <mergeCell ref="C20:C22"/>
    <mergeCell ref="C25:C26"/>
    <mergeCell ref="C28:C29"/>
    <mergeCell ref="C31:C33"/>
    <mergeCell ref="C37:C39"/>
    <mergeCell ref="C42:C44"/>
    <mergeCell ref="C47:C49"/>
    <mergeCell ref="C51:C52"/>
    <mergeCell ref="C64:C65"/>
    <mergeCell ref="C67:C69"/>
    <mergeCell ref="C72:C73"/>
    <mergeCell ref="C77:C78"/>
    <mergeCell ref="C81:C82"/>
    <mergeCell ref="C89:C90"/>
    <mergeCell ref="C94:C95"/>
    <mergeCell ref="C97:C98"/>
    <mergeCell ref="C101:C102"/>
    <mergeCell ref="C103:C104"/>
    <mergeCell ref="C120:C121"/>
    <mergeCell ref="C122:C124"/>
    <mergeCell ref="C137:C138"/>
    <mergeCell ref="C146:C147"/>
    <mergeCell ref="C148:C150"/>
    <mergeCell ref="C151:C152"/>
    <mergeCell ref="C153:C154"/>
    <mergeCell ref="C163:C165"/>
    <mergeCell ref="C170:C171"/>
    <mergeCell ref="C191:C193"/>
    <mergeCell ref="C197:C198"/>
    <mergeCell ref="C221:C222"/>
    <mergeCell ref="C226:C229"/>
    <mergeCell ref="C231:C232"/>
    <mergeCell ref="C237:C238"/>
    <mergeCell ref="C244:C245"/>
    <mergeCell ref="D3:D4"/>
    <mergeCell ref="D11:D12"/>
    <mergeCell ref="D13:D14"/>
    <mergeCell ref="D16:D19"/>
    <mergeCell ref="D20:D22"/>
    <mergeCell ref="D25:D26"/>
    <mergeCell ref="D28:D29"/>
    <mergeCell ref="D31:D33"/>
    <mergeCell ref="D37:D39"/>
    <mergeCell ref="D42:D44"/>
    <mergeCell ref="D47:D49"/>
    <mergeCell ref="D51:D52"/>
    <mergeCell ref="D64:D65"/>
    <mergeCell ref="D67:D69"/>
    <mergeCell ref="D72:D73"/>
    <mergeCell ref="D77:D78"/>
    <mergeCell ref="D81:D82"/>
    <mergeCell ref="D89:D90"/>
    <mergeCell ref="D94:D95"/>
    <mergeCell ref="D97:D98"/>
    <mergeCell ref="D101:D102"/>
    <mergeCell ref="D103:D104"/>
    <mergeCell ref="D120:D121"/>
    <mergeCell ref="D122:D124"/>
    <mergeCell ref="D137:D138"/>
    <mergeCell ref="D146:D147"/>
    <mergeCell ref="D148:D150"/>
    <mergeCell ref="D151:D152"/>
    <mergeCell ref="D153:D154"/>
    <mergeCell ref="D163:D165"/>
    <mergeCell ref="D170:D171"/>
    <mergeCell ref="D191:D193"/>
    <mergeCell ref="D197:D198"/>
    <mergeCell ref="D221:D222"/>
    <mergeCell ref="D226:D229"/>
    <mergeCell ref="D231:D232"/>
    <mergeCell ref="D237:D238"/>
    <mergeCell ref="D244:D245"/>
    <mergeCell ref="E3:E4"/>
    <mergeCell ref="E11:E12"/>
    <mergeCell ref="E13:E14"/>
    <mergeCell ref="E16:E19"/>
    <mergeCell ref="E20:E22"/>
    <mergeCell ref="E25:E26"/>
    <mergeCell ref="E28:E29"/>
    <mergeCell ref="E31:E33"/>
    <mergeCell ref="E37:E39"/>
    <mergeCell ref="E42:E44"/>
    <mergeCell ref="E47:E49"/>
    <mergeCell ref="E51:E52"/>
    <mergeCell ref="E64:E65"/>
    <mergeCell ref="E67:E69"/>
    <mergeCell ref="E72:E73"/>
    <mergeCell ref="E77:E78"/>
    <mergeCell ref="E81:E82"/>
    <mergeCell ref="E89:E90"/>
    <mergeCell ref="E94:E95"/>
    <mergeCell ref="E97:E98"/>
    <mergeCell ref="E101:E102"/>
    <mergeCell ref="E103:E104"/>
    <mergeCell ref="E120:E121"/>
    <mergeCell ref="E122:E124"/>
    <mergeCell ref="E137:E138"/>
    <mergeCell ref="E146:E147"/>
    <mergeCell ref="E148:E150"/>
    <mergeCell ref="E151:E152"/>
    <mergeCell ref="E153:E154"/>
    <mergeCell ref="E163:E165"/>
    <mergeCell ref="E170:E171"/>
    <mergeCell ref="E191:E193"/>
    <mergeCell ref="E197:E198"/>
    <mergeCell ref="E221:E222"/>
    <mergeCell ref="E226:E229"/>
    <mergeCell ref="E231:E232"/>
    <mergeCell ref="E237:E238"/>
    <mergeCell ref="E244:E245"/>
    <mergeCell ref="F3:F4"/>
    <mergeCell ref="F11:F12"/>
    <mergeCell ref="F13:F14"/>
    <mergeCell ref="F16:F19"/>
    <mergeCell ref="F20:F22"/>
    <mergeCell ref="F25:F26"/>
    <mergeCell ref="F28:F29"/>
    <mergeCell ref="F31:F33"/>
    <mergeCell ref="F37:F39"/>
    <mergeCell ref="F42:F44"/>
    <mergeCell ref="F47:F49"/>
    <mergeCell ref="F51:F52"/>
    <mergeCell ref="F64:F65"/>
    <mergeCell ref="F67:F69"/>
    <mergeCell ref="F72:F73"/>
    <mergeCell ref="F77:F78"/>
    <mergeCell ref="F81:F82"/>
    <mergeCell ref="F89:F90"/>
    <mergeCell ref="F94:F95"/>
    <mergeCell ref="F97:F98"/>
    <mergeCell ref="F101:F102"/>
    <mergeCell ref="F103:F104"/>
    <mergeCell ref="F120:F121"/>
    <mergeCell ref="F122:F124"/>
    <mergeCell ref="F137:F138"/>
    <mergeCell ref="F146:F147"/>
    <mergeCell ref="F148:F150"/>
    <mergeCell ref="F151:F152"/>
    <mergeCell ref="F153:F154"/>
    <mergeCell ref="F163:F165"/>
    <mergeCell ref="F170:F171"/>
    <mergeCell ref="F191:F193"/>
    <mergeCell ref="F197:F198"/>
    <mergeCell ref="F221:F222"/>
    <mergeCell ref="F226:F229"/>
    <mergeCell ref="F231:F232"/>
    <mergeCell ref="F237:F238"/>
    <mergeCell ref="F244:F245"/>
    <mergeCell ref="I3:I4"/>
    <mergeCell ref="I11:I12"/>
    <mergeCell ref="I13:I14"/>
    <mergeCell ref="I16:I19"/>
    <mergeCell ref="I20:I22"/>
    <mergeCell ref="I25:I26"/>
    <mergeCell ref="I28:I29"/>
    <mergeCell ref="I31:I33"/>
    <mergeCell ref="I37:I39"/>
    <mergeCell ref="I42:I44"/>
    <mergeCell ref="I47:I49"/>
    <mergeCell ref="I51:I52"/>
    <mergeCell ref="I64:I65"/>
    <mergeCell ref="I67:I69"/>
    <mergeCell ref="I72:I73"/>
    <mergeCell ref="I77:I78"/>
    <mergeCell ref="I81:I82"/>
    <mergeCell ref="I89:I90"/>
    <mergeCell ref="I94:I95"/>
    <mergeCell ref="I97:I98"/>
    <mergeCell ref="I101:I102"/>
    <mergeCell ref="I103:I104"/>
    <mergeCell ref="I120:I121"/>
    <mergeCell ref="I122:I124"/>
    <mergeCell ref="I137:I138"/>
    <mergeCell ref="I146:I147"/>
    <mergeCell ref="I148:I150"/>
    <mergeCell ref="I151:I152"/>
    <mergeCell ref="I153:I154"/>
    <mergeCell ref="I163:I165"/>
    <mergeCell ref="I170:I171"/>
    <mergeCell ref="I191:I193"/>
    <mergeCell ref="I197:I198"/>
    <mergeCell ref="I221:I222"/>
    <mergeCell ref="I226:I229"/>
    <mergeCell ref="I231:I232"/>
    <mergeCell ref="I237:I238"/>
    <mergeCell ref="I244:I245"/>
  </mergeCells>
  <printOptions horizontalCentered="1"/>
  <pageMargins left="0.389583333333333" right="0.389583333333333" top="0.889583333333333" bottom="0.45625" header="0.298611111111111" footer="0.200694444444444"/>
  <pageSetup paperSize="9" fitToHeight="0" orientation="landscape" horizontalDpi="600" verticalDpi="180"/>
  <headerFooter alignWithMargins="0" scaleWithDoc="0"/>
  <rowBreaks count="1" manualBreakCount="1">
    <brk id="36" max="8" man="1"/>
  </rowBreaks>
  <colBreaks count="1" manualBreakCount="1">
    <brk id="5" max="655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148"/>
  <sheetViews>
    <sheetView view="pageBreakPreview" zoomScaleNormal="100" workbookViewId="0">
      <pane ySplit="4" topLeftCell="A70" activePane="bottomLeft" state="frozen"/>
      <selection/>
      <selection pane="bottomLeft" activeCell="A76" sqref="A76:A78"/>
    </sheetView>
  </sheetViews>
  <sheetFormatPr defaultColWidth="9" defaultRowHeight="12.75"/>
  <cols>
    <col min="1" max="1" width="18.5" style="5" customWidth="1"/>
    <col min="2" max="2" width="10.3333333333333" style="5" customWidth="1"/>
    <col min="3" max="7" width="10.3333333333333" style="78" customWidth="1"/>
    <col min="8" max="8" width="11.3333333333333" style="5" customWidth="1"/>
    <col min="9" max="9" width="29.0833333333333" style="2" customWidth="1"/>
    <col min="10" max="10" width="11.25" style="5" customWidth="1"/>
    <col min="11" max="16384" width="9" style="2"/>
  </cols>
  <sheetData>
    <row r="1" s="5" customFormat="1" ht="18" customHeight="1" spans="1:1">
      <c r="A1" s="2" t="s">
        <v>737</v>
      </c>
    </row>
    <row r="2" ht="42" customHeight="1" spans="1:10">
      <c r="A2" s="79" t="s">
        <v>738</v>
      </c>
      <c r="B2" s="79"/>
      <c r="C2" s="80"/>
      <c r="D2" s="81"/>
      <c r="E2" s="81"/>
      <c r="F2" s="81"/>
      <c r="G2" s="81"/>
      <c r="H2" s="90"/>
      <c r="I2" s="79"/>
      <c r="J2" s="79"/>
    </row>
    <row r="3" s="77" customFormat="1" ht="18" customHeight="1" spans="1:10">
      <c r="A3" s="82" t="s">
        <v>739</v>
      </c>
      <c r="B3" s="82" t="s">
        <v>3</v>
      </c>
      <c r="C3" s="83" t="s">
        <v>6</v>
      </c>
      <c r="D3" s="84" t="s">
        <v>7</v>
      </c>
      <c r="E3" s="84" t="s">
        <v>740</v>
      </c>
      <c r="F3" s="84" t="s">
        <v>9</v>
      </c>
      <c r="G3" s="84" t="s">
        <v>741</v>
      </c>
      <c r="H3" s="91" t="s">
        <v>11</v>
      </c>
      <c r="I3" s="82"/>
      <c r="J3" s="92" t="s">
        <v>12</v>
      </c>
    </row>
    <row r="4" s="77" customFormat="1" ht="18" customHeight="1" spans="1:10">
      <c r="A4" s="82"/>
      <c r="B4" s="82"/>
      <c r="C4" s="83"/>
      <c r="D4" s="84"/>
      <c r="E4" s="84"/>
      <c r="F4" s="84"/>
      <c r="G4" s="84"/>
      <c r="H4" s="91" t="s">
        <v>742</v>
      </c>
      <c r="I4" s="91" t="s">
        <v>14</v>
      </c>
      <c r="J4" s="92"/>
    </row>
    <row r="5" ht="20" customHeight="1" spans="1:11">
      <c r="A5" s="85" t="s">
        <v>743</v>
      </c>
      <c r="B5" s="85" t="s">
        <v>154</v>
      </c>
      <c r="C5" s="85">
        <v>34.588</v>
      </c>
      <c r="D5" s="85">
        <v>78.568</v>
      </c>
      <c r="E5" s="85"/>
      <c r="F5" s="85">
        <v>39.871</v>
      </c>
      <c r="G5" s="85"/>
      <c r="H5" s="51">
        <v>22.016</v>
      </c>
      <c r="I5" s="93" t="s">
        <v>71</v>
      </c>
      <c r="J5" s="85">
        <f t="shared" ref="J5:J10" si="0">C5+D5+E5-F5-G5</f>
        <v>73.285</v>
      </c>
      <c r="K5" s="2" t="s">
        <v>366</v>
      </c>
    </row>
    <row r="6" ht="20" customHeight="1" spans="1:11">
      <c r="A6" s="86"/>
      <c r="B6" s="87"/>
      <c r="C6" s="86"/>
      <c r="D6" s="86"/>
      <c r="E6" s="86"/>
      <c r="F6" s="86"/>
      <c r="G6" s="86"/>
      <c r="H6" s="51">
        <v>17.855</v>
      </c>
      <c r="I6" s="93" t="s">
        <v>744</v>
      </c>
      <c r="J6" s="86"/>
      <c r="K6" s="2" t="s">
        <v>366</v>
      </c>
    </row>
    <row r="7" ht="20" customHeight="1" spans="1:11">
      <c r="A7" s="85" t="s">
        <v>745</v>
      </c>
      <c r="B7" s="85" t="s">
        <v>176</v>
      </c>
      <c r="C7" s="85">
        <v>21.3295</v>
      </c>
      <c r="D7" s="85">
        <v>78.821</v>
      </c>
      <c r="E7" s="85"/>
      <c r="F7" s="85">
        <v>62.75</v>
      </c>
      <c r="G7" s="85"/>
      <c r="H7" s="51">
        <v>48.89</v>
      </c>
      <c r="I7" s="93" t="s">
        <v>68</v>
      </c>
      <c r="J7" s="85">
        <f t="shared" si="0"/>
        <v>37.4005</v>
      </c>
      <c r="K7" s="2" t="s">
        <v>366</v>
      </c>
    </row>
    <row r="8" ht="20" customHeight="1" spans="1:11">
      <c r="A8" s="86"/>
      <c r="B8" s="87"/>
      <c r="C8" s="86"/>
      <c r="D8" s="86"/>
      <c r="E8" s="86"/>
      <c r="F8" s="86"/>
      <c r="G8" s="86"/>
      <c r="H8" s="51">
        <v>13.86</v>
      </c>
      <c r="I8" s="93" t="s">
        <v>128</v>
      </c>
      <c r="J8" s="86"/>
      <c r="K8" s="2" t="s">
        <v>366</v>
      </c>
    </row>
    <row r="9" ht="20" customHeight="1" spans="1:11">
      <c r="A9" s="51" t="s">
        <v>746</v>
      </c>
      <c r="B9" s="51" t="s">
        <v>747</v>
      </c>
      <c r="C9" s="88">
        <v>9.673</v>
      </c>
      <c r="D9" s="89">
        <v>2.375</v>
      </c>
      <c r="E9" s="51"/>
      <c r="F9" s="89">
        <v>0</v>
      </c>
      <c r="G9" s="89"/>
      <c r="H9" s="51"/>
      <c r="I9" s="93"/>
      <c r="J9" s="51">
        <f t="shared" si="0"/>
        <v>12.048</v>
      </c>
      <c r="K9" s="2" t="s">
        <v>366</v>
      </c>
    </row>
    <row r="10" ht="20" customHeight="1" spans="1:11">
      <c r="A10" s="51" t="s">
        <v>748</v>
      </c>
      <c r="B10" s="51" t="s">
        <v>189</v>
      </c>
      <c r="C10" s="51">
        <v>325.629</v>
      </c>
      <c r="D10" s="51">
        <v>2477.341</v>
      </c>
      <c r="E10" s="51"/>
      <c r="F10" s="51">
        <v>2363.27</v>
      </c>
      <c r="G10" s="51">
        <v>3.19</v>
      </c>
      <c r="H10" s="51">
        <v>140.99</v>
      </c>
      <c r="I10" s="93" t="s">
        <v>749</v>
      </c>
      <c r="J10" s="51">
        <f t="shared" si="0"/>
        <v>436.51</v>
      </c>
      <c r="K10" s="2" t="s">
        <v>366</v>
      </c>
    </row>
    <row r="11" ht="20" customHeight="1" spans="1:11">
      <c r="A11" s="51"/>
      <c r="B11" s="51"/>
      <c r="C11" s="51"/>
      <c r="D11" s="51"/>
      <c r="E11" s="51"/>
      <c r="F11" s="51"/>
      <c r="G11" s="51"/>
      <c r="H11" s="51">
        <v>5.9</v>
      </c>
      <c r="I11" s="93" t="s">
        <v>77</v>
      </c>
      <c r="J11" s="51"/>
      <c r="K11" s="2" t="s">
        <v>366</v>
      </c>
    </row>
    <row r="12" ht="20" customHeight="1" spans="1:11">
      <c r="A12" s="51"/>
      <c r="B12" s="51"/>
      <c r="C12" s="51"/>
      <c r="D12" s="51"/>
      <c r="E12" s="51"/>
      <c r="F12" s="51"/>
      <c r="G12" s="51"/>
      <c r="H12" s="51">
        <v>1916</v>
      </c>
      <c r="I12" s="93" t="s">
        <v>190</v>
      </c>
      <c r="J12" s="51"/>
      <c r="K12" s="2" t="s">
        <v>366</v>
      </c>
    </row>
    <row r="13" ht="20" customHeight="1" spans="1:11">
      <c r="A13" s="51"/>
      <c r="B13" s="51"/>
      <c r="C13" s="51"/>
      <c r="D13" s="51"/>
      <c r="E13" s="51"/>
      <c r="F13" s="51"/>
      <c r="G13" s="51"/>
      <c r="H13" s="51">
        <v>13.9</v>
      </c>
      <c r="I13" s="93" t="s">
        <v>71</v>
      </c>
      <c r="J13" s="51"/>
      <c r="K13" s="2" t="s">
        <v>366</v>
      </c>
    </row>
    <row r="14" ht="20" customHeight="1" spans="1:11">
      <c r="A14" s="51"/>
      <c r="B14" s="51"/>
      <c r="C14" s="51"/>
      <c r="D14" s="51"/>
      <c r="E14" s="51"/>
      <c r="F14" s="51"/>
      <c r="G14" s="51"/>
      <c r="H14" s="51">
        <v>120.13</v>
      </c>
      <c r="I14" s="93" t="s">
        <v>67</v>
      </c>
      <c r="J14" s="51"/>
      <c r="K14" s="2" t="s">
        <v>366</v>
      </c>
    </row>
    <row r="15" ht="20" customHeight="1" spans="1:11">
      <c r="A15" s="51"/>
      <c r="B15" s="51"/>
      <c r="C15" s="51"/>
      <c r="D15" s="51"/>
      <c r="E15" s="51"/>
      <c r="F15" s="51"/>
      <c r="G15" s="51"/>
      <c r="H15" s="51">
        <v>1.84</v>
      </c>
      <c r="I15" s="93" t="s">
        <v>750</v>
      </c>
      <c r="J15" s="51"/>
      <c r="K15" s="2" t="s">
        <v>366</v>
      </c>
    </row>
    <row r="16" ht="20" customHeight="1" spans="1:11">
      <c r="A16" s="51"/>
      <c r="B16" s="51"/>
      <c r="C16" s="51"/>
      <c r="D16" s="51"/>
      <c r="E16" s="51"/>
      <c r="F16" s="51"/>
      <c r="G16" s="51"/>
      <c r="H16" s="51">
        <v>64.53</v>
      </c>
      <c r="I16" s="93" t="s">
        <v>203</v>
      </c>
      <c r="J16" s="51"/>
      <c r="K16" s="2" t="s">
        <v>366</v>
      </c>
    </row>
    <row r="17" ht="20" customHeight="1" spans="1:11">
      <c r="A17" s="51"/>
      <c r="B17" s="51"/>
      <c r="C17" s="51"/>
      <c r="D17" s="51"/>
      <c r="E17" s="51"/>
      <c r="F17" s="51"/>
      <c r="G17" s="51"/>
      <c r="H17" s="51">
        <v>20.08</v>
      </c>
      <c r="I17" s="93" t="s">
        <v>63</v>
      </c>
      <c r="J17" s="51"/>
      <c r="K17" s="2" t="s">
        <v>366</v>
      </c>
    </row>
    <row r="18" ht="20" customHeight="1" spans="1:11">
      <c r="A18" s="51"/>
      <c r="B18" s="51"/>
      <c r="C18" s="51"/>
      <c r="D18" s="51"/>
      <c r="E18" s="51"/>
      <c r="F18" s="51"/>
      <c r="G18" s="51"/>
      <c r="H18" s="51">
        <v>30.28</v>
      </c>
      <c r="I18" s="93" t="s">
        <v>751</v>
      </c>
      <c r="J18" s="51"/>
      <c r="K18" s="2" t="s">
        <v>366</v>
      </c>
    </row>
    <row r="19" ht="20" customHeight="1" spans="1:11">
      <c r="A19" s="51"/>
      <c r="B19" s="51"/>
      <c r="C19" s="51"/>
      <c r="D19" s="51"/>
      <c r="E19" s="51"/>
      <c r="F19" s="51"/>
      <c r="G19" s="51"/>
      <c r="H19" s="51">
        <v>5.52</v>
      </c>
      <c r="I19" s="93" t="s">
        <v>752</v>
      </c>
      <c r="J19" s="51"/>
      <c r="K19" s="2" t="s">
        <v>366</v>
      </c>
    </row>
    <row r="20" ht="20" customHeight="1" spans="1:11">
      <c r="A20" s="51"/>
      <c r="B20" s="51"/>
      <c r="C20" s="51"/>
      <c r="D20" s="51"/>
      <c r="E20" s="51"/>
      <c r="F20" s="51"/>
      <c r="G20" s="51"/>
      <c r="H20" s="51">
        <v>44.1</v>
      </c>
      <c r="I20" s="93" t="s">
        <v>753</v>
      </c>
      <c r="J20" s="51"/>
      <c r="K20" s="2" t="s">
        <v>366</v>
      </c>
    </row>
    <row r="21" ht="20" customHeight="1" spans="1:11">
      <c r="A21" s="51" t="s">
        <v>754</v>
      </c>
      <c r="B21" s="51" t="s">
        <v>238</v>
      </c>
      <c r="C21" s="51">
        <v>314.219</v>
      </c>
      <c r="D21" s="51">
        <v>1622.74</v>
      </c>
      <c r="E21" s="51"/>
      <c r="F21" s="51">
        <v>1734.4165</v>
      </c>
      <c r="G21" s="51">
        <v>1.98</v>
      </c>
      <c r="H21" s="51">
        <v>32.8465</v>
      </c>
      <c r="I21" s="94" t="s">
        <v>755</v>
      </c>
      <c r="J21" s="51">
        <f>C21+D21+E21-F21-G21</f>
        <v>200.5625</v>
      </c>
      <c r="K21" s="2" t="s">
        <v>366</v>
      </c>
    </row>
    <row r="22" ht="20" customHeight="1" spans="1:11">
      <c r="A22" s="51"/>
      <c r="B22" s="51"/>
      <c r="C22" s="51"/>
      <c r="D22" s="51"/>
      <c r="E22" s="51"/>
      <c r="F22" s="51"/>
      <c r="G22" s="51"/>
      <c r="H22" s="51">
        <v>522</v>
      </c>
      <c r="I22" s="94" t="s">
        <v>756</v>
      </c>
      <c r="J22" s="51"/>
      <c r="K22" s="2" t="s">
        <v>366</v>
      </c>
    </row>
    <row r="23" ht="20" customHeight="1" spans="1:11">
      <c r="A23" s="51"/>
      <c r="B23" s="51"/>
      <c r="C23" s="51"/>
      <c r="D23" s="51"/>
      <c r="E23" s="51"/>
      <c r="F23" s="51"/>
      <c r="G23" s="51"/>
      <c r="H23" s="51">
        <v>26.91</v>
      </c>
      <c r="I23" s="94" t="s">
        <v>757</v>
      </c>
      <c r="J23" s="51"/>
      <c r="K23" s="2" t="s">
        <v>366</v>
      </c>
    </row>
    <row r="24" ht="20" customHeight="1" spans="1:11">
      <c r="A24" s="51"/>
      <c r="B24" s="51"/>
      <c r="C24" s="51"/>
      <c r="D24" s="51"/>
      <c r="E24" s="51"/>
      <c r="F24" s="51"/>
      <c r="G24" s="51"/>
      <c r="H24" s="51">
        <v>175.66</v>
      </c>
      <c r="I24" s="94" t="s">
        <v>252</v>
      </c>
      <c r="J24" s="51"/>
      <c r="K24" s="2" t="s">
        <v>366</v>
      </c>
    </row>
    <row r="25" ht="20" customHeight="1" spans="1:11">
      <c r="A25" s="51"/>
      <c r="B25" s="51"/>
      <c r="C25" s="51"/>
      <c r="D25" s="51"/>
      <c r="E25" s="51"/>
      <c r="F25" s="51"/>
      <c r="G25" s="51"/>
      <c r="H25" s="51">
        <v>8.03</v>
      </c>
      <c r="I25" s="94" t="s">
        <v>758</v>
      </c>
      <c r="J25" s="51"/>
      <c r="K25" s="2" t="s">
        <v>366</v>
      </c>
    </row>
    <row r="26" ht="20" customHeight="1" spans="1:11">
      <c r="A26" s="51"/>
      <c r="B26" s="51"/>
      <c r="C26" s="51"/>
      <c r="D26" s="51"/>
      <c r="E26" s="51"/>
      <c r="F26" s="51"/>
      <c r="G26" s="51"/>
      <c r="H26" s="51">
        <v>19.64</v>
      </c>
      <c r="I26" s="94" t="s">
        <v>66</v>
      </c>
      <c r="J26" s="51"/>
      <c r="K26" s="2" t="s">
        <v>366</v>
      </c>
    </row>
    <row r="27" ht="20" customHeight="1" spans="1:11">
      <c r="A27" s="51"/>
      <c r="B27" s="51"/>
      <c r="C27" s="51"/>
      <c r="D27" s="51"/>
      <c r="E27" s="51"/>
      <c r="F27" s="51"/>
      <c r="G27" s="51"/>
      <c r="H27" s="51">
        <v>32.23</v>
      </c>
      <c r="I27" s="94" t="s">
        <v>67</v>
      </c>
      <c r="J27" s="51"/>
      <c r="K27" s="2" t="s">
        <v>366</v>
      </c>
    </row>
    <row r="28" ht="20" customHeight="1" spans="1:11">
      <c r="A28" s="51"/>
      <c r="B28" s="51"/>
      <c r="C28" s="51"/>
      <c r="D28" s="51"/>
      <c r="E28" s="51"/>
      <c r="F28" s="51"/>
      <c r="G28" s="51"/>
      <c r="H28" s="51">
        <v>5.867</v>
      </c>
      <c r="I28" s="94" t="s">
        <v>750</v>
      </c>
      <c r="J28" s="51"/>
      <c r="K28" s="2" t="s">
        <v>366</v>
      </c>
    </row>
    <row r="29" ht="20" customHeight="1" spans="1:11">
      <c r="A29" s="51"/>
      <c r="B29" s="51"/>
      <c r="C29" s="51"/>
      <c r="D29" s="51"/>
      <c r="E29" s="51"/>
      <c r="F29" s="51"/>
      <c r="G29" s="51"/>
      <c r="H29" s="51">
        <v>911.233</v>
      </c>
      <c r="I29" s="94" t="s">
        <v>759</v>
      </c>
      <c r="J29" s="51"/>
      <c r="K29" s="2" t="s">
        <v>366</v>
      </c>
    </row>
    <row r="30" ht="20" customHeight="1" spans="1:11">
      <c r="A30" s="51" t="s">
        <v>760</v>
      </c>
      <c r="B30" s="51" t="s">
        <v>538</v>
      </c>
      <c r="C30" s="88">
        <v>3.642</v>
      </c>
      <c r="D30" s="89">
        <v>8.969</v>
      </c>
      <c r="E30" s="51"/>
      <c r="F30" s="89">
        <v>10.713</v>
      </c>
      <c r="G30" s="89"/>
      <c r="H30" s="89">
        <v>10.713</v>
      </c>
      <c r="I30" s="93" t="s">
        <v>115</v>
      </c>
      <c r="J30" s="51">
        <f t="shared" ref="J30:J37" si="1">C30+D30+E30-F30-G30</f>
        <v>1.898</v>
      </c>
      <c r="K30" s="2" t="s">
        <v>366</v>
      </c>
    </row>
    <row r="31" ht="20" customHeight="1" spans="1:12">
      <c r="A31" s="51" t="s">
        <v>540</v>
      </c>
      <c r="B31" s="51" t="s">
        <v>135</v>
      </c>
      <c r="C31" s="88">
        <v>3.04</v>
      </c>
      <c r="D31" s="89">
        <v>9.912</v>
      </c>
      <c r="E31" s="51"/>
      <c r="F31" s="51">
        <v>6.64</v>
      </c>
      <c r="G31" s="89"/>
      <c r="H31" s="51">
        <v>6.64</v>
      </c>
      <c r="I31" s="93" t="s">
        <v>761</v>
      </c>
      <c r="J31" s="51">
        <f t="shared" si="1"/>
        <v>6.312</v>
      </c>
      <c r="K31" s="2" t="s">
        <v>542</v>
      </c>
      <c r="L31" s="2" t="s">
        <v>762</v>
      </c>
    </row>
    <row r="32" ht="20" customHeight="1" spans="1:11">
      <c r="A32" s="51" t="s">
        <v>543</v>
      </c>
      <c r="B32" s="51" t="s">
        <v>341</v>
      </c>
      <c r="C32" s="88">
        <v>0.221499999999999</v>
      </c>
      <c r="D32" s="89">
        <v>52.211</v>
      </c>
      <c r="E32" s="51"/>
      <c r="F32" s="51">
        <v>51.97</v>
      </c>
      <c r="G32" s="89"/>
      <c r="H32" s="51">
        <v>51.97</v>
      </c>
      <c r="I32" s="93" t="s">
        <v>763</v>
      </c>
      <c r="J32" s="51">
        <f t="shared" si="1"/>
        <v>0.462499999999999</v>
      </c>
      <c r="K32" s="2" t="s">
        <v>366</v>
      </c>
    </row>
    <row r="33" ht="20" customHeight="1" spans="1:11">
      <c r="A33" s="51" t="s">
        <v>764</v>
      </c>
      <c r="B33" s="51" t="s">
        <v>17</v>
      </c>
      <c r="C33" s="88">
        <v>0.921999999999997</v>
      </c>
      <c r="D33" s="89">
        <v>3.256</v>
      </c>
      <c r="E33" s="51"/>
      <c r="F33" s="51">
        <v>0</v>
      </c>
      <c r="G33" s="89"/>
      <c r="H33" s="51"/>
      <c r="I33" s="93"/>
      <c r="J33" s="51">
        <f t="shared" si="1"/>
        <v>4.178</v>
      </c>
      <c r="K33" s="2" t="s">
        <v>366</v>
      </c>
    </row>
    <row r="34" ht="20" customHeight="1" spans="1:13">
      <c r="A34" s="51" t="s">
        <v>548</v>
      </c>
      <c r="B34" s="51" t="s">
        <v>25</v>
      </c>
      <c r="C34" s="88">
        <v>286.2205</v>
      </c>
      <c r="D34" s="89">
        <v>68.162</v>
      </c>
      <c r="E34" s="51"/>
      <c r="F34" s="51">
        <v>305.43</v>
      </c>
      <c r="G34" s="89"/>
      <c r="H34" s="51">
        <v>305.43</v>
      </c>
      <c r="I34" s="93" t="s">
        <v>765</v>
      </c>
      <c r="J34" s="51">
        <f t="shared" si="1"/>
        <v>48.9525</v>
      </c>
      <c r="K34" s="2" t="s">
        <v>542</v>
      </c>
      <c r="L34" s="2" t="s">
        <v>762</v>
      </c>
      <c r="M34" s="2" t="s">
        <v>766</v>
      </c>
    </row>
    <row r="35" ht="20" customHeight="1" spans="1:11">
      <c r="A35" s="51" t="s">
        <v>553</v>
      </c>
      <c r="B35" s="51" t="s">
        <v>21</v>
      </c>
      <c r="C35" s="51">
        <v>20.189</v>
      </c>
      <c r="D35" s="51">
        <v>134.552</v>
      </c>
      <c r="E35" s="51"/>
      <c r="F35" s="51">
        <v>142.32</v>
      </c>
      <c r="G35" s="51"/>
      <c r="H35" s="51">
        <v>142.32</v>
      </c>
      <c r="I35" s="93" t="s">
        <v>22</v>
      </c>
      <c r="J35" s="51">
        <f t="shared" si="1"/>
        <v>12.421</v>
      </c>
      <c r="K35" s="2" t="s">
        <v>366</v>
      </c>
    </row>
    <row r="36" ht="20" customHeight="1" spans="1:12">
      <c r="A36" s="51" t="s">
        <v>558</v>
      </c>
      <c r="B36" s="51" t="s">
        <v>289</v>
      </c>
      <c r="C36" s="88">
        <v>3.373</v>
      </c>
      <c r="D36" s="89">
        <v>0.76</v>
      </c>
      <c r="E36" s="51"/>
      <c r="F36" s="89">
        <v>3.67</v>
      </c>
      <c r="G36" s="89"/>
      <c r="H36" s="89">
        <v>3.67</v>
      </c>
      <c r="I36" s="93" t="s">
        <v>765</v>
      </c>
      <c r="J36" s="51">
        <f t="shared" si="1"/>
        <v>0.463</v>
      </c>
      <c r="K36" s="2" t="s">
        <v>28</v>
      </c>
      <c r="L36" s="2" t="s">
        <v>762</v>
      </c>
    </row>
    <row r="37" ht="20" customHeight="1" spans="1:11">
      <c r="A37" s="51" t="s">
        <v>767</v>
      </c>
      <c r="B37" s="51" t="s">
        <v>292</v>
      </c>
      <c r="C37" s="51">
        <v>33.205</v>
      </c>
      <c r="D37" s="51">
        <v>141.384</v>
      </c>
      <c r="E37" s="51"/>
      <c r="F37" s="51">
        <v>110.01</v>
      </c>
      <c r="G37" s="51"/>
      <c r="H37" s="51">
        <v>25.04</v>
      </c>
      <c r="I37" s="93" t="s">
        <v>768</v>
      </c>
      <c r="J37" s="51">
        <f t="shared" si="1"/>
        <v>64.579</v>
      </c>
      <c r="K37" s="2" t="s">
        <v>366</v>
      </c>
    </row>
    <row r="38" ht="20" customHeight="1" spans="1:11">
      <c r="A38" s="51"/>
      <c r="B38" s="51"/>
      <c r="C38" s="51"/>
      <c r="D38" s="51"/>
      <c r="E38" s="51"/>
      <c r="F38" s="51"/>
      <c r="G38" s="51"/>
      <c r="H38" s="51">
        <v>84.97</v>
      </c>
      <c r="I38" s="93" t="s">
        <v>769</v>
      </c>
      <c r="J38" s="51"/>
      <c r="K38" s="2" t="s">
        <v>366</v>
      </c>
    </row>
    <row r="39" ht="20" customHeight="1" spans="1:11">
      <c r="A39" s="51" t="s">
        <v>770</v>
      </c>
      <c r="B39" s="51" t="s">
        <v>62</v>
      </c>
      <c r="C39" s="51">
        <v>122.286</v>
      </c>
      <c r="D39" s="51">
        <v>1054.94</v>
      </c>
      <c r="E39" s="51">
        <v>1.33</v>
      </c>
      <c r="F39" s="51">
        <v>1055.26</v>
      </c>
      <c r="G39" s="51">
        <v>1.18</v>
      </c>
      <c r="H39" s="51">
        <v>277.23</v>
      </c>
      <c r="I39" s="93" t="s">
        <v>66</v>
      </c>
      <c r="J39" s="51">
        <f>C39+D39+E39-F39-G39</f>
        <v>122.116</v>
      </c>
      <c r="K39" s="2" t="s">
        <v>366</v>
      </c>
    </row>
    <row r="40" ht="20" customHeight="1" spans="1:11">
      <c r="A40" s="51"/>
      <c r="B40" s="51"/>
      <c r="C40" s="51"/>
      <c r="D40" s="51"/>
      <c r="E40" s="51"/>
      <c r="F40" s="51"/>
      <c r="G40" s="51"/>
      <c r="H40" s="51">
        <v>678.3</v>
      </c>
      <c r="I40" s="93" t="s">
        <v>750</v>
      </c>
      <c r="J40" s="51"/>
      <c r="K40" s="2" t="s">
        <v>366</v>
      </c>
    </row>
    <row r="41" ht="20" customHeight="1" spans="1:11">
      <c r="A41" s="51"/>
      <c r="B41" s="51"/>
      <c r="C41" s="51"/>
      <c r="D41" s="51"/>
      <c r="E41" s="51"/>
      <c r="F41" s="51"/>
      <c r="G41" s="51"/>
      <c r="H41" s="51">
        <v>99.73</v>
      </c>
      <c r="I41" s="93" t="s">
        <v>63</v>
      </c>
      <c r="J41" s="51"/>
      <c r="K41" s="2" t="s">
        <v>366</v>
      </c>
    </row>
    <row r="42" ht="20" customHeight="1" spans="1:11">
      <c r="A42" s="51" t="s">
        <v>771</v>
      </c>
      <c r="B42" s="51" t="s">
        <v>76</v>
      </c>
      <c r="C42" s="51">
        <v>115.776</v>
      </c>
      <c r="D42" s="51">
        <v>262.861</v>
      </c>
      <c r="E42" s="51">
        <v>0.72</v>
      </c>
      <c r="F42" s="51">
        <v>254.43</v>
      </c>
      <c r="G42" s="51">
        <v>0.64</v>
      </c>
      <c r="H42" s="51">
        <v>59.5</v>
      </c>
      <c r="I42" s="93" t="s">
        <v>77</v>
      </c>
      <c r="J42" s="51">
        <f t="shared" ref="J42:J48" si="2">C42+D42+E42-F42-G42</f>
        <v>124.287</v>
      </c>
      <c r="K42" s="2" t="s">
        <v>366</v>
      </c>
    </row>
    <row r="43" ht="20" customHeight="1" spans="1:11">
      <c r="A43" s="51"/>
      <c r="B43" s="51"/>
      <c r="C43" s="51"/>
      <c r="D43" s="51"/>
      <c r="E43" s="51"/>
      <c r="F43" s="51"/>
      <c r="G43" s="51"/>
      <c r="H43" s="51">
        <v>161.21</v>
      </c>
      <c r="I43" s="93" t="s">
        <v>71</v>
      </c>
      <c r="J43" s="51"/>
      <c r="K43" s="2" t="s">
        <v>366</v>
      </c>
    </row>
    <row r="44" ht="20" customHeight="1" spans="1:11">
      <c r="A44" s="51"/>
      <c r="B44" s="51"/>
      <c r="C44" s="51"/>
      <c r="D44" s="51"/>
      <c r="E44" s="51"/>
      <c r="F44" s="51"/>
      <c r="G44" s="51"/>
      <c r="H44" s="51">
        <v>19.91</v>
      </c>
      <c r="I44" s="93" t="s">
        <v>67</v>
      </c>
      <c r="J44" s="51"/>
      <c r="K44" s="2" t="s">
        <v>366</v>
      </c>
    </row>
    <row r="45" ht="20" customHeight="1" spans="1:11">
      <c r="A45" s="51"/>
      <c r="B45" s="51"/>
      <c r="C45" s="51"/>
      <c r="D45" s="51"/>
      <c r="E45" s="51"/>
      <c r="F45" s="51"/>
      <c r="G45" s="51"/>
      <c r="H45" s="51">
        <v>13.81</v>
      </c>
      <c r="I45" s="93" t="s">
        <v>68</v>
      </c>
      <c r="J45" s="51"/>
      <c r="K45" s="2" t="s">
        <v>366</v>
      </c>
    </row>
    <row r="46" ht="20" customHeight="1" spans="1:11">
      <c r="A46" s="51" t="s">
        <v>166</v>
      </c>
      <c r="B46" s="51" t="s">
        <v>168</v>
      </c>
      <c r="C46" s="51">
        <v>12.374</v>
      </c>
      <c r="D46" s="51">
        <v>13.535</v>
      </c>
      <c r="E46" s="51"/>
      <c r="F46" s="51">
        <v>7.85</v>
      </c>
      <c r="G46" s="51"/>
      <c r="H46" s="51">
        <v>7.85</v>
      </c>
      <c r="I46" s="93" t="s">
        <v>68</v>
      </c>
      <c r="J46" s="51">
        <f t="shared" si="2"/>
        <v>18.059</v>
      </c>
      <c r="K46" s="2" t="s">
        <v>366</v>
      </c>
    </row>
    <row r="47" ht="20" customHeight="1" spans="1:11">
      <c r="A47" s="51" t="s">
        <v>772</v>
      </c>
      <c r="B47" s="51" t="s">
        <v>141</v>
      </c>
      <c r="C47" s="51">
        <v>1.561</v>
      </c>
      <c r="D47" s="51">
        <v>1.271</v>
      </c>
      <c r="E47" s="51"/>
      <c r="F47" s="51">
        <v>0.845</v>
      </c>
      <c r="G47" s="51"/>
      <c r="H47" s="51">
        <v>0.845</v>
      </c>
      <c r="I47" s="93" t="s">
        <v>750</v>
      </c>
      <c r="J47" s="51">
        <f t="shared" si="2"/>
        <v>1.987</v>
      </c>
      <c r="K47" s="2" t="s">
        <v>773</v>
      </c>
    </row>
    <row r="48" ht="20" customHeight="1" spans="1:12">
      <c r="A48" s="51" t="s">
        <v>774</v>
      </c>
      <c r="B48" s="51" t="s">
        <v>31</v>
      </c>
      <c r="C48" s="51">
        <v>83.545</v>
      </c>
      <c r="D48" s="51">
        <v>68.789</v>
      </c>
      <c r="E48" s="51"/>
      <c r="F48" s="51">
        <v>99.305</v>
      </c>
      <c r="G48" s="51"/>
      <c r="H48" s="51">
        <v>6.681</v>
      </c>
      <c r="I48" s="93" t="s">
        <v>775</v>
      </c>
      <c r="J48" s="51">
        <f t="shared" si="2"/>
        <v>53.029</v>
      </c>
      <c r="K48" s="2" t="s">
        <v>28</v>
      </c>
      <c r="L48" s="2" t="s">
        <v>762</v>
      </c>
    </row>
    <row r="49" ht="20" customHeight="1" spans="1:12">
      <c r="A49" s="51"/>
      <c r="B49" s="51"/>
      <c r="C49" s="51"/>
      <c r="D49" s="51"/>
      <c r="E49" s="51"/>
      <c r="F49" s="51"/>
      <c r="G49" s="51"/>
      <c r="H49" s="51">
        <v>4.594</v>
      </c>
      <c r="I49" s="93" t="s">
        <v>35</v>
      </c>
      <c r="J49" s="51"/>
      <c r="K49" s="2" t="s">
        <v>28</v>
      </c>
      <c r="L49" s="2" t="s">
        <v>762</v>
      </c>
    </row>
    <row r="50" ht="20" customHeight="1" spans="1:12">
      <c r="A50" s="51"/>
      <c r="B50" s="51"/>
      <c r="C50" s="51"/>
      <c r="D50" s="51"/>
      <c r="E50" s="51"/>
      <c r="F50" s="51"/>
      <c r="G50" s="51"/>
      <c r="H50" s="51">
        <v>42.15</v>
      </c>
      <c r="I50" s="93" t="s">
        <v>32</v>
      </c>
      <c r="J50" s="51"/>
      <c r="K50" s="2" t="s">
        <v>28</v>
      </c>
      <c r="L50" s="2" t="s">
        <v>762</v>
      </c>
    </row>
    <row r="51" ht="20" customHeight="1" spans="1:12">
      <c r="A51" s="51"/>
      <c r="B51" s="51"/>
      <c r="C51" s="51"/>
      <c r="D51" s="51"/>
      <c r="E51" s="51"/>
      <c r="F51" s="51"/>
      <c r="G51" s="51"/>
      <c r="H51" s="51">
        <v>45.88</v>
      </c>
      <c r="I51" s="93" t="s">
        <v>615</v>
      </c>
      <c r="J51" s="51"/>
      <c r="K51" s="2" t="s">
        <v>28</v>
      </c>
      <c r="L51" s="2" t="s">
        <v>762</v>
      </c>
    </row>
    <row r="52" ht="20" customHeight="1" spans="1:11">
      <c r="A52" s="51" t="s">
        <v>776</v>
      </c>
      <c r="B52" s="51" t="s">
        <v>223</v>
      </c>
      <c r="C52" s="51">
        <v>0.4445</v>
      </c>
      <c r="D52" s="89">
        <v>0.076</v>
      </c>
      <c r="E52" s="51"/>
      <c r="F52" s="89">
        <v>0</v>
      </c>
      <c r="G52" s="89"/>
      <c r="H52" s="51"/>
      <c r="I52" s="93"/>
      <c r="J52" s="51">
        <f t="shared" ref="J52:J58" si="3">C52+D52+E52-F52-G52</f>
        <v>0.5205</v>
      </c>
      <c r="K52" s="2" t="s">
        <v>366</v>
      </c>
    </row>
    <row r="53" ht="20" customHeight="1" spans="1:11">
      <c r="A53" s="51" t="s">
        <v>221</v>
      </c>
      <c r="B53" s="51" t="s">
        <v>304</v>
      </c>
      <c r="C53" s="51">
        <v>9.283</v>
      </c>
      <c r="D53" s="51">
        <v>5.434</v>
      </c>
      <c r="E53" s="51"/>
      <c r="F53" s="51">
        <v>0.42</v>
      </c>
      <c r="G53" s="51"/>
      <c r="H53" s="51">
        <v>0.42</v>
      </c>
      <c r="I53" s="93" t="s">
        <v>750</v>
      </c>
      <c r="J53" s="51">
        <f t="shared" si="3"/>
        <v>14.297</v>
      </c>
      <c r="K53" s="2" t="s">
        <v>366</v>
      </c>
    </row>
    <row r="54" ht="20" customHeight="1" spans="1:11">
      <c r="A54" s="51" t="s">
        <v>302</v>
      </c>
      <c r="B54" s="51" t="s">
        <v>631</v>
      </c>
      <c r="C54" s="51">
        <v>9.393</v>
      </c>
      <c r="D54" s="89">
        <v>0.381</v>
      </c>
      <c r="E54" s="51"/>
      <c r="F54" s="89">
        <v>0</v>
      </c>
      <c r="G54" s="89"/>
      <c r="H54" s="51"/>
      <c r="I54" s="93"/>
      <c r="J54" s="51">
        <f t="shared" si="3"/>
        <v>9.774</v>
      </c>
      <c r="K54" s="2" t="s">
        <v>366</v>
      </c>
    </row>
    <row r="55" ht="20" customHeight="1" spans="1:11">
      <c r="A55" s="51" t="s">
        <v>777</v>
      </c>
      <c r="B55" s="51" t="s">
        <v>638</v>
      </c>
      <c r="C55" s="51">
        <v>11.186</v>
      </c>
      <c r="D55" s="51">
        <v>4.103</v>
      </c>
      <c r="E55" s="51">
        <v>0.141</v>
      </c>
      <c r="F55" s="51">
        <v>15.43</v>
      </c>
      <c r="G55" s="51"/>
      <c r="H55" s="51">
        <v>15.43</v>
      </c>
      <c r="I55" s="93" t="s">
        <v>752</v>
      </c>
      <c r="J55" s="51">
        <f t="shared" si="3"/>
        <v>0</v>
      </c>
      <c r="K55" s="2" t="s">
        <v>773</v>
      </c>
    </row>
    <row r="56" ht="20" customHeight="1" spans="1:11">
      <c r="A56" s="51" t="s">
        <v>640</v>
      </c>
      <c r="B56" s="51" t="s">
        <v>778</v>
      </c>
      <c r="C56" s="88">
        <v>0.213</v>
      </c>
      <c r="D56" s="89">
        <v>0.07</v>
      </c>
      <c r="E56" s="51"/>
      <c r="F56" s="89">
        <v>0</v>
      </c>
      <c r="G56" s="89"/>
      <c r="H56" s="89"/>
      <c r="I56" s="93"/>
      <c r="J56" s="51">
        <f t="shared" si="3"/>
        <v>0.283</v>
      </c>
      <c r="K56" s="2" t="s">
        <v>366</v>
      </c>
    </row>
    <row r="57" ht="20" customHeight="1" spans="1:11">
      <c r="A57" s="51" t="s">
        <v>779</v>
      </c>
      <c r="B57" s="51" t="s">
        <v>103</v>
      </c>
      <c r="C57" s="51">
        <v>8.40349999999999</v>
      </c>
      <c r="D57" s="51">
        <v>67.721</v>
      </c>
      <c r="E57" s="51"/>
      <c r="F57" s="51">
        <v>64.62</v>
      </c>
      <c r="G57" s="51"/>
      <c r="H57" s="51">
        <v>64.62</v>
      </c>
      <c r="I57" s="93" t="s">
        <v>104</v>
      </c>
      <c r="J57" s="51">
        <f t="shared" si="3"/>
        <v>11.5045</v>
      </c>
      <c r="K57" s="2" t="s">
        <v>366</v>
      </c>
    </row>
    <row r="58" ht="20" customHeight="1" spans="1:11">
      <c r="A58" s="51" t="s">
        <v>780</v>
      </c>
      <c r="B58" s="51" t="s">
        <v>307</v>
      </c>
      <c r="C58" s="51">
        <v>13.9125</v>
      </c>
      <c r="D58" s="51">
        <v>140.4365</v>
      </c>
      <c r="E58" s="51"/>
      <c r="F58" s="51">
        <v>137.48</v>
      </c>
      <c r="G58" s="51"/>
      <c r="H58" s="51">
        <v>36.96</v>
      </c>
      <c r="I58" s="93" t="s">
        <v>781</v>
      </c>
      <c r="J58" s="51">
        <f t="shared" si="3"/>
        <v>16.869</v>
      </c>
      <c r="K58" s="2" t="s">
        <v>366</v>
      </c>
    </row>
    <row r="59" ht="20" customHeight="1" spans="1:11">
      <c r="A59" s="51"/>
      <c r="B59" s="51"/>
      <c r="C59" s="51"/>
      <c r="D59" s="51"/>
      <c r="E59" s="51"/>
      <c r="F59" s="51"/>
      <c r="G59" s="51"/>
      <c r="H59" s="51">
        <v>100.52</v>
      </c>
      <c r="I59" s="93" t="s">
        <v>104</v>
      </c>
      <c r="J59" s="51"/>
      <c r="K59" s="2" t="s">
        <v>366</v>
      </c>
    </row>
    <row r="60" ht="20" customHeight="1" spans="1:11">
      <c r="A60" s="51" t="s">
        <v>782</v>
      </c>
      <c r="B60" s="51" t="s">
        <v>646</v>
      </c>
      <c r="C60" s="88">
        <v>0.82</v>
      </c>
      <c r="D60" s="89">
        <v>1.035</v>
      </c>
      <c r="E60" s="51"/>
      <c r="F60" s="89">
        <v>0</v>
      </c>
      <c r="G60" s="89"/>
      <c r="H60" s="89"/>
      <c r="I60" s="93"/>
      <c r="J60" s="51">
        <f t="shared" ref="J60:J66" si="4">C60+D60+E60-F60-G60</f>
        <v>1.855</v>
      </c>
      <c r="K60" s="2" t="s">
        <v>366</v>
      </c>
    </row>
    <row r="61" ht="20" customHeight="1" spans="1:11">
      <c r="A61" s="51" t="s">
        <v>783</v>
      </c>
      <c r="B61" s="51" t="s">
        <v>163</v>
      </c>
      <c r="C61" s="88">
        <v>0</v>
      </c>
      <c r="D61" s="89">
        <v>0.443</v>
      </c>
      <c r="E61" s="51"/>
      <c r="F61" s="89">
        <v>0</v>
      </c>
      <c r="G61" s="89"/>
      <c r="H61" s="51"/>
      <c r="I61" s="93"/>
      <c r="J61" s="51">
        <f t="shared" si="4"/>
        <v>0.443</v>
      </c>
      <c r="K61" s="2" t="s">
        <v>366</v>
      </c>
    </row>
    <row r="62" ht="20" customHeight="1" spans="1:11">
      <c r="A62" s="51" t="s">
        <v>784</v>
      </c>
      <c r="B62" s="51" t="s">
        <v>649</v>
      </c>
      <c r="C62" s="51">
        <v>14.695</v>
      </c>
      <c r="D62" s="51">
        <v>17.883</v>
      </c>
      <c r="E62" s="51"/>
      <c r="F62" s="51">
        <v>0</v>
      </c>
      <c r="G62" s="51"/>
      <c r="H62" s="51"/>
      <c r="I62" s="93"/>
      <c r="J62" s="51">
        <f t="shared" si="4"/>
        <v>32.578</v>
      </c>
      <c r="K62" s="2" t="s">
        <v>366</v>
      </c>
    </row>
    <row r="63" ht="20" customHeight="1" spans="1:11">
      <c r="A63" s="51" t="s">
        <v>95</v>
      </c>
      <c r="B63" s="51" t="s">
        <v>90</v>
      </c>
      <c r="C63" s="88">
        <v>59.434</v>
      </c>
      <c r="D63" s="89">
        <v>12.666</v>
      </c>
      <c r="E63" s="51"/>
      <c r="F63" s="51">
        <v>69.968</v>
      </c>
      <c r="G63" s="89"/>
      <c r="H63" s="51">
        <v>69.968</v>
      </c>
      <c r="I63" s="93" t="s">
        <v>785</v>
      </c>
      <c r="J63" s="51">
        <f t="shared" si="4"/>
        <v>2.13199999999999</v>
      </c>
      <c r="K63" s="2" t="s">
        <v>366</v>
      </c>
    </row>
    <row r="64" ht="20" customHeight="1" spans="1:11">
      <c r="A64" s="51" t="s">
        <v>786</v>
      </c>
      <c r="B64" s="51" t="s">
        <v>93</v>
      </c>
      <c r="C64" s="88">
        <v>4.7655</v>
      </c>
      <c r="D64" s="89">
        <v>0.3585</v>
      </c>
      <c r="E64" s="51"/>
      <c r="F64" s="89">
        <v>0</v>
      </c>
      <c r="G64" s="89"/>
      <c r="H64" s="89"/>
      <c r="I64" s="93"/>
      <c r="J64" s="51">
        <f t="shared" si="4"/>
        <v>5.124</v>
      </c>
      <c r="K64" s="2" t="s">
        <v>366</v>
      </c>
    </row>
    <row r="65" ht="20" customHeight="1" spans="1:11">
      <c r="A65" s="51" t="s">
        <v>787</v>
      </c>
      <c r="B65" s="51" t="s">
        <v>310</v>
      </c>
      <c r="C65" s="88">
        <v>0.0109999999999999</v>
      </c>
      <c r="D65" s="89">
        <v>0.056</v>
      </c>
      <c r="E65" s="51"/>
      <c r="F65" s="51">
        <v>0</v>
      </c>
      <c r="G65" s="89"/>
      <c r="H65" s="51"/>
      <c r="I65" s="93"/>
      <c r="J65" s="51">
        <f t="shared" si="4"/>
        <v>0.0669999999999999</v>
      </c>
      <c r="K65" s="2" t="s">
        <v>28</v>
      </c>
    </row>
    <row r="66" ht="20" customHeight="1" spans="1:11">
      <c r="A66" s="51" t="s">
        <v>788</v>
      </c>
      <c r="B66" s="51" t="s">
        <v>144</v>
      </c>
      <c r="C66" s="51">
        <v>89.3</v>
      </c>
      <c r="D66" s="51">
        <v>147.771</v>
      </c>
      <c r="E66" s="51"/>
      <c r="F66" s="51">
        <v>163.778</v>
      </c>
      <c r="G66" s="51"/>
      <c r="H66" s="51">
        <v>5.786</v>
      </c>
      <c r="I66" s="93" t="s">
        <v>755</v>
      </c>
      <c r="J66" s="51">
        <f t="shared" si="4"/>
        <v>73.293</v>
      </c>
      <c r="K66" s="2" t="s">
        <v>366</v>
      </c>
    </row>
    <row r="67" ht="20" customHeight="1" spans="1:11">
      <c r="A67" s="51"/>
      <c r="B67" s="51"/>
      <c r="C67" s="51"/>
      <c r="D67" s="51"/>
      <c r="E67" s="51"/>
      <c r="F67" s="51"/>
      <c r="G67" s="51"/>
      <c r="H67" s="51">
        <v>16.85</v>
      </c>
      <c r="I67" s="93" t="s">
        <v>66</v>
      </c>
      <c r="J67" s="51"/>
      <c r="K67" s="2" t="s">
        <v>366</v>
      </c>
    </row>
    <row r="68" ht="20" customHeight="1" spans="1:11">
      <c r="A68" s="51"/>
      <c r="B68" s="51"/>
      <c r="C68" s="51"/>
      <c r="D68" s="51"/>
      <c r="E68" s="51"/>
      <c r="F68" s="51"/>
      <c r="G68" s="51"/>
      <c r="H68" s="51">
        <v>30.32</v>
      </c>
      <c r="I68" s="93" t="s">
        <v>71</v>
      </c>
      <c r="J68" s="51"/>
      <c r="K68" s="2" t="s">
        <v>366</v>
      </c>
    </row>
    <row r="69" ht="20" customHeight="1" spans="1:11">
      <c r="A69" s="51"/>
      <c r="B69" s="51"/>
      <c r="C69" s="51"/>
      <c r="D69" s="51"/>
      <c r="E69" s="51"/>
      <c r="F69" s="51"/>
      <c r="G69" s="51"/>
      <c r="H69" s="51">
        <v>33.92</v>
      </c>
      <c r="I69" s="93" t="s">
        <v>67</v>
      </c>
      <c r="J69" s="51"/>
      <c r="K69" s="2" t="s">
        <v>366</v>
      </c>
    </row>
    <row r="70" ht="20" customHeight="1" spans="1:11">
      <c r="A70" s="51"/>
      <c r="B70" s="51"/>
      <c r="C70" s="51"/>
      <c r="D70" s="51"/>
      <c r="E70" s="51"/>
      <c r="F70" s="51"/>
      <c r="G70" s="51"/>
      <c r="H70" s="51">
        <v>4.211</v>
      </c>
      <c r="I70" s="93" t="s">
        <v>750</v>
      </c>
      <c r="J70" s="51"/>
      <c r="K70" s="2" t="s">
        <v>366</v>
      </c>
    </row>
    <row r="71" ht="20" customHeight="1" spans="1:11">
      <c r="A71" s="51"/>
      <c r="B71" s="51"/>
      <c r="C71" s="51"/>
      <c r="D71" s="51"/>
      <c r="E71" s="51"/>
      <c r="F71" s="51"/>
      <c r="G71" s="51"/>
      <c r="H71" s="51">
        <v>17.85</v>
      </c>
      <c r="I71" s="93" t="s">
        <v>72</v>
      </c>
      <c r="J71" s="51"/>
      <c r="K71" s="2" t="s">
        <v>366</v>
      </c>
    </row>
    <row r="72" ht="20" customHeight="1" spans="1:11">
      <c r="A72" s="51"/>
      <c r="B72" s="51"/>
      <c r="C72" s="51"/>
      <c r="D72" s="51"/>
      <c r="E72" s="51"/>
      <c r="F72" s="51"/>
      <c r="G72" s="51"/>
      <c r="H72" s="51">
        <v>20.48</v>
      </c>
      <c r="I72" s="93" t="s">
        <v>68</v>
      </c>
      <c r="J72" s="51"/>
      <c r="K72" s="2" t="s">
        <v>366</v>
      </c>
    </row>
    <row r="73" ht="20" customHeight="1" spans="1:11">
      <c r="A73" s="51"/>
      <c r="B73" s="51"/>
      <c r="C73" s="51"/>
      <c r="D73" s="51"/>
      <c r="E73" s="51"/>
      <c r="F73" s="51"/>
      <c r="G73" s="51"/>
      <c r="H73" s="51">
        <v>9.24</v>
      </c>
      <c r="I73" s="93" t="s">
        <v>128</v>
      </c>
      <c r="J73" s="51"/>
      <c r="K73" s="2" t="s">
        <v>366</v>
      </c>
    </row>
    <row r="74" ht="20" customHeight="1" spans="1:11">
      <c r="A74" s="51"/>
      <c r="B74" s="51"/>
      <c r="C74" s="51"/>
      <c r="D74" s="51"/>
      <c r="E74" s="51"/>
      <c r="F74" s="51"/>
      <c r="G74" s="51"/>
      <c r="H74" s="51">
        <v>25.121</v>
      </c>
      <c r="I74" s="93" t="s">
        <v>789</v>
      </c>
      <c r="J74" s="51"/>
      <c r="K74" s="2" t="s">
        <v>366</v>
      </c>
    </row>
    <row r="75" ht="20" customHeight="1" spans="1:13">
      <c r="A75" s="51" t="s">
        <v>707</v>
      </c>
      <c r="B75" s="51" t="s">
        <v>111</v>
      </c>
      <c r="C75" s="88">
        <v>0.415</v>
      </c>
      <c r="D75" s="89">
        <v>0.052</v>
      </c>
      <c r="E75" s="51"/>
      <c r="F75" s="51">
        <v>0.447</v>
      </c>
      <c r="G75" s="89"/>
      <c r="H75" s="51">
        <v>0.447</v>
      </c>
      <c r="I75" s="93" t="s">
        <v>709</v>
      </c>
      <c r="J75" s="51">
        <f t="shared" ref="J75:J81" si="5">C75+D75+E75-F75-G75</f>
        <v>0.02</v>
      </c>
      <c r="K75" s="2" t="s">
        <v>28</v>
      </c>
      <c r="L75" s="2" t="s">
        <v>762</v>
      </c>
      <c r="M75" s="2" t="s">
        <v>790</v>
      </c>
    </row>
    <row r="76" ht="20" customHeight="1" spans="1:11">
      <c r="A76" s="51" t="s">
        <v>791</v>
      </c>
      <c r="B76" s="51" t="s">
        <v>120</v>
      </c>
      <c r="C76" s="51">
        <v>24.6827</v>
      </c>
      <c r="D76" s="51">
        <v>41.327</v>
      </c>
      <c r="E76" s="51"/>
      <c r="F76" s="51">
        <v>44.749</v>
      </c>
      <c r="G76" s="51"/>
      <c r="H76" s="51">
        <v>24.67</v>
      </c>
      <c r="I76" s="93" t="s">
        <v>66</v>
      </c>
      <c r="J76" s="51">
        <f t="shared" si="5"/>
        <v>21.2607</v>
      </c>
      <c r="K76" s="2" t="s">
        <v>366</v>
      </c>
    </row>
    <row r="77" ht="20" customHeight="1" spans="1:11">
      <c r="A77" s="51"/>
      <c r="B77" s="51"/>
      <c r="C77" s="51"/>
      <c r="D77" s="51"/>
      <c r="E77" s="51"/>
      <c r="F77" s="51"/>
      <c r="G77" s="51"/>
      <c r="H77" s="51">
        <v>0.989</v>
      </c>
      <c r="I77" s="93" t="s">
        <v>750</v>
      </c>
      <c r="J77" s="51"/>
      <c r="K77" s="2" t="s">
        <v>366</v>
      </c>
    </row>
    <row r="78" ht="20" customHeight="1" spans="1:11">
      <c r="A78" s="51"/>
      <c r="B78" s="51"/>
      <c r="C78" s="51"/>
      <c r="D78" s="51"/>
      <c r="E78" s="51"/>
      <c r="F78" s="51"/>
      <c r="G78" s="51"/>
      <c r="H78" s="51">
        <v>19.09</v>
      </c>
      <c r="I78" s="93" t="s">
        <v>752</v>
      </c>
      <c r="J78" s="51"/>
      <c r="K78" s="2" t="s">
        <v>366</v>
      </c>
    </row>
    <row r="79" ht="20" customHeight="1" spans="1:11">
      <c r="A79" s="51" t="s">
        <v>698</v>
      </c>
      <c r="B79" s="51" t="s">
        <v>58</v>
      </c>
      <c r="C79" s="88">
        <v>41.5524999999999</v>
      </c>
      <c r="D79" s="89">
        <v>780.3085</v>
      </c>
      <c r="E79" s="51"/>
      <c r="F79" s="51">
        <v>773.78</v>
      </c>
      <c r="G79" s="89">
        <v>24.4</v>
      </c>
      <c r="H79" s="51">
        <v>773.78</v>
      </c>
      <c r="I79" s="93" t="s">
        <v>792</v>
      </c>
      <c r="J79" s="51">
        <f t="shared" si="5"/>
        <v>23.6809999999999</v>
      </c>
      <c r="K79" s="2" t="s">
        <v>366</v>
      </c>
    </row>
    <row r="80" ht="20" customHeight="1" spans="1:11">
      <c r="A80" s="51" t="s">
        <v>793</v>
      </c>
      <c r="B80" s="51" t="s">
        <v>328</v>
      </c>
      <c r="C80" s="51">
        <v>39.5715</v>
      </c>
      <c r="D80" s="51">
        <v>69.451</v>
      </c>
      <c r="E80" s="51"/>
      <c r="F80" s="51">
        <v>61.78</v>
      </c>
      <c r="G80" s="51"/>
      <c r="H80" s="51">
        <v>61.78</v>
      </c>
      <c r="I80" s="93" t="s">
        <v>66</v>
      </c>
      <c r="J80" s="51">
        <f t="shared" si="5"/>
        <v>47.2425</v>
      </c>
      <c r="K80" s="2" t="s">
        <v>366</v>
      </c>
    </row>
    <row r="81" ht="20" customHeight="1" spans="1:11">
      <c r="A81" s="51" t="s">
        <v>794</v>
      </c>
      <c r="B81" s="51" t="s">
        <v>331</v>
      </c>
      <c r="C81" s="51">
        <v>35.19</v>
      </c>
      <c r="D81" s="51">
        <v>252.847</v>
      </c>
      <c r="E81" s="51"/>
      <c r="F81" s="51">
        <v>267.6</v>
      </c>
      <c r="G81" s="51"/>
      <c r="H81" s="51">
        <v>7.61</v>
      </c>
      <c r="I81" s="93" t="s">
        <v>68</v>
      </c>
      <c r="J81" s="51">
        <f t="shared" si="5"/>
        <v>20.437</v>
      </c>
      <c r="K81" s="2" t="s">
        <v>366</v>
      </c>
    </row>
    <row r="82" ht="20" customHeight="1" spans="1:11">
      <c r="A82" s="51"/>
      <c r="B82" s="51"/>
      <c r="C82" s="51"/>
      <c r="D82" s="51"/>
      <c r="E82" s="51"/>
      <c r="F82" s="51"/>
      <c r="G82" s="51"/>
      <c r="H82" s="51">
        <v>87.43</v>
      </c>
      <c r="I82" s="93" t="s">
        <v>792</v>
      </c>
      <c r="J82" s="51"/>
      <c r="K82" s="2" t="s">
        <v>366</v>
      </c>
    </row>
    <row r="83" ht="20" customHeight="1" spans="1:11">
      <c r="A83" s="51"/>
      <c r="B83" s="51"/>
      <c r="C83" s="51"/>
      <c r="D83" s="51"/>
      <c r="E83" s="51"/>
      <c r="F83" s="51"/>
      <c r="G83" s="51"/>
      <c r="H83" s="51">
        <v>172.56</v>
      </c>
      <c r="I83" s="93" t="s">
        <v>751</v>
      </c>
      <c r="J83" s="51"/>
      <c r="K83" s="2" t="s">
        <v>366</v>
      </c>
    </row>
    <row r="84" s="77" customFormat="1" ht="20" customHeight="1" spans="1:11">
      <c r="A84" s="28" t="s">
        <v>795</v>
      </c>
      <c r="B84" s="28"/>
      <c r="C84" s="95">
        <f t="shared" ref="C84:H84" si="6">SUM(C5:C83)</f>
        <v>1755.0662</v>
      </c>
      <c r="D84" s="95">
        <f t="shared" si="6"/>
        <v>7622.8665</v>
      </c>
      <c r="E84" s="95">
        <f t="shared" si="6"/>
        <v>2.191</v>
      </c>
      <c r="F84" s="95">
        <f t="shared" si="6"/>
        <v>7848.8025</v>
      </c>
      <c r="G84" s="95">
        <f t="shared" si="6"/>
        <v>31.39</v>
      </c>
      <c r="H84" s="95">
        <f t="shared" si="6"/>
        <v>7848.8025</v>
      </c>
      <c r="I84" s="98"/>
      <c r="J84" s="28">
        <f>C84+D84+E84-F84-G84</f>
        <v>1499.9312</v>
      </c>
      <c r="K84" s="2"/>
    </row>
    <row r="85" ht="20" customHeight="1" spans="1:10">
      <c r="A85" s="51" t="s">
        <v>796</v>
      </c>
      <c r="B85" s="51"/>
      <c r="C85" s="51"/>
      <c r="D85" s="51"/>
      <c r="E85" s="51"/>
      <c r="F85" s="51"/>
      <c r="G85" s="51"/>
      <c r="H85" s="51"/>
      <c r="I85" s="93"/>
      <c r="J85" s="51"/>
    </row>
    <row r="86" ht="20" customHeight="1" spans="1:10">
      <c r="A86" s="89" t="s">
        <v>797</v>
      </c>
      <c r="B86" s="89" t="s">
        <v>238</v>
      </c>
      <c r="C86" s="89">
        <v>466.606</v>
      </c>
      <c r="D86" s="89">
        <v>885.817</v>
      </c>
      <c r="E86" s="89"/>
      <c r="F86" s="89">
        <v>771.61</v>
      </c>
      <c r="G86" s="89"/>
      <c r="H86" s="51">
        <v>17.26</v>
      </c>
      <c r="I86" s="94" t="s">
        <v>798</v>
      </c>
      <c r="J86" s="89">
        <f>C86+D86+E86-F86-G86</f>
        <v>580.813</v>
      </c>
    </row>
    <row r="87" ht="20" customHeight="1" spans="1:10">
      <c r="A87" s="89"/>
      <c r="B87" s="89"/>
      <c r="C87" s="89"/>
      <c r="D87" s="89"/>
      <c r="E87" s="89"/>
      <c r="F87" s="89"/>
      <c r="G87" s="89"/>
      <c r="H87" s="51">
        <v>56.12</v>
      </c>
      <c r="I87" s="94" t="s">
        <v>799</v>
      </c>
      <c r="J87" s="89"/>
    </row>
    <row r="88" ht="20" customHeight="1" spans="1:10">
      <c r="A88" s="89"/>
      <c r="B88" s="89"/>
      <c r="C88" s="89"/>
      <c r="D88" s="89"/>
      <c r="E88" s="89"/>
      <c r="F88" s="89"/>
      <c r="G88" s="89"/>
      <c r="H88" s="51">
        <v>128.78</v>
      </c>
      <c r="I88" s="94" t="s">
        <v>755</v>
      </c>
      <c r="J88" s="89"/>
    </row>
    <row r="89" ht="20" customHeight="1" spans="1:10">
      <c r="A89" s="89"/>
      <c r="B89" s="89"/>
      <c r="C89" s="89"/>
      <c r="D89" s="89"/>
      <c r="E89" s="89"/>
      <c r="F89" s="89"/>
      <c r="G89" s="89"/>
      <c r="H89" s="51">
        <v>323.67</v>
      </c>
      <c r="I89" s="94" t="s">
        <v>800</v>
      </c>
      <c r="J89" s="89"/>
    </row>
    <row r="90" ht="20" customHeight="1" spans="1:10">
      <c r="A90" s="89"/>
      <c r="B90" s="89"/>
      <c r="C90" s="89"/>
      <c r="D90" s="89"/>
      <c r="E90" s="89"/>
      <c r="F90" s="89"/>
      <c r="G90" s="89"/>
      <c r="H90" s="51">
        <v>65.5</v>
      </c>
      <c r="I90" s="94" t="s">
        <v>801</v>
      </c>
      <c r="J90" s="89"/>
    </row>
    <row r="91" ht="20" customHeight="1" spans="1:10">
      <c r="A91" s="89"/>
      <c r="B91" s="89"/>
      <c r="C91" s="89"/>
      <c r="D91" s="89"/>
      <c r="E91" s="89"/>
      <c r="F91" s="89"/>
      <c r="G91" s="89"/>
      <c r="H91" s="51">
        <v>62.29</v>
      </c>
      <c r="I91" s="94" t="s">
        <v>66</v>
      </c>
      <c r="J91" s="89"/>
    </row>
    <row r="92" ht="20" customHeight="1" spans="1:10">
      <c r="A92" s="89"/>
      <c r="B92" s="89"/>
      <c r="C92" s="89"/>
      <c r="D92" s="89"/>
      <c r="E92" s="89"/>
      <c r="F92" s="89"/>
      <c r="G92" s="89"/>
      <c r="H92" s="51">
        <v>32.18</v>
      </c>
      <c r="I92" s="94" t="s">
        <v>750</v>
      </c>
      <c r="J92" s="89"/>
    </row>
    <row r="93" ht="20" customHeight="1" spans="1:10">
      <c r="A93" s="89"/>
      <c r="B93" s="89"/>
      <c r="C93" s="89"/>
      <c r="D93" s="89"/>
      <c r="E93" s="89"/>
      <c r="F93" s="89"/>
      <c r="G93" s="89"/>
      <c r="H93" s="51">
        <v>23.6</v>
      </c>
      <c r="I93" s="94" t="s">
        <v>68</v>
      </c>
      <c r="J93" s="89"/>
    </row>
    <row r="94" ht="20" customHeight="1" spans="1:10">
      <c r="A94" s="89"/>
      <c r="B94" s="89"/>
      <c r="C94" s="89"/>
      <c r="D94" s="89"/>
      <c r="E94" s="89"/>
      <c r="F94" s="89"/>
      <c r="G94" s="89"/>
      <c r="H94" s="51">
        <v>28.4</v>
      </c>
      <c r="I94" s="94" t="s">
        <v>802</v>
      </c>
      <c r="J94" s="89"/>
    </row>
    <row r="95" ht="20" customHeight="1" spans="1:10">
      <c r="A95" s="89"/>
      <c r="B95" s="89"/>
      <c r="C95" s="89"/>
      <c r="D95" s="89"/>
      <c r="E95" s="89"/>
      <c r="F95" s="89"/>
      <c r="G95" s="89"/>
      <c r="H95" s="51">
        <v>33.81</v>
      </c>
      <c r="I95" s="94" t="s">
        <v>803</v>
      </c>
      <c r="J95" s="89"/>
    </row>
    <row r="96" ht="33" customHeight="1" spans="1:10">
      <c r="A96" s="89" t="s">
        <v>804</v>
      </c>
      <c r="B96" s="51" t="s">
        <v>331</v>
      </c>
      <c r="C96" s="89">
        <v>5.938</v>
      </c>
      <c r="D96" s="89">
        <v>15.157</v>
      </c>
      <c r="E96" s="89"/>
      <c r="F96" s="89">
        <v>19.43</v>
      </c>
      <c r="G96" s="89"/>
      <c r="H96" s="89">
        <v>19.43</v>
      </c>
      <c r="I96" s="93" t="s">
        <v>792</v>
      </c>
      <c r="J96" s="51">
        <f>C96+D96+E96-F96-G96</f>
        <v>1.665</v>
      </c>
    </row>
    <row r="97" s="77" customFormat="1" ht="20" customHeight="1" spans="1:10">
      <c r="A97" s="96" t="s">
        <v>805</v>
      </c>
      <c r="B97" s="97"/>
      <c r="C97" s="97"/>
      <c r="D97" s="97"/>
      <c r="E97" s="97"/>
      <c r="F97" s="97"/>
      <c r="G97" s="97"/>
      <c r="H97" s="97"/>
      <c r="I97" s="97"/>
      <c r="J97" s="99"/>
    </row>
    <row r="98" spans="9:9">
      <c r="I98" s="2" t="s">
        <v>806</v>
      </c>
    </row>
    <row r="99" spans="3:6">
      <c r="C99" s="78" t="s">
        <v>807</v>
      </c>
      <c r="D99" s="78" t="e">
        <f>#REF!+#REF!+#REF!+#REF!+#REF!+#REF!</f>
        <v>#REF!</v>
      </c>
      <c r="F99" s="78" t="e">
        <f>#REF!+#REF!+#REF!+#REF!+#REF!+#REF!</f>
        <v>#REF!</v>
      </c>
    </row>
    <row r="100" spans="3:6">
      <c r="C100" s="78" t="s">
        <v>808</v>
      </c>
      <c r="D100" s="78" t="e">
        <f>#REF!-D99</f>
        <v>#REF!</v>
      </c>
      <c r="F100" s="78" t="e">
        <f>#REF!-F99</f>
        <v>#REF!</v>
      </c>
    </row>
    <row r="101" spans="4:8">
      <c r="D101" s="78" t="e">
        <f t="shared" ref="D101:H101" si="7">SUBTOTAL(9,D5:D100)</f>
        <v>#REF!</v>
      </c>
      <c r="E101" s="78">
        <f t="shared" si="7"/>
        <v>4.382</v>
      </c>
      <c r="F101" s="78" t="e">
        <f t="shared" si="7"/>
        <v>#REF!</v>
      </c>
      <c r="G101" s="78">
        <f t="shared" si="7"/>
        <v>62.78</v>
      </c>
      <c r="H101" s="78">
        <f t="shared" si="7"/>
        <v>16488.645</v>
      </c>
    </row>
    <row r="104" spans="2:8">
      <c r="B104" s="5" t="s">
        <v>809</v>
      </c>
      <c r="C104" s="78" t="s">
        <v>808</v>
      </c>
      <c r="D104" s="78">
        <v>7466.1665</v>
      </c>
      <c r="E104" s="78">
        <v>2.191</v>
      </c>
      <c r="F104" s="78">
        <v>7422.5975</v>
      </c>
      <c r="G104" s="78">
        <v>31.39</v>
      </c>
      <c r="H104" s="5">
        <v>7422.5975</v>
      </c>
    </row>
    <row r="105" spans="3:8">
      <c r="C105" s="78" t="s">
        <v>810</v>
      </c>
      <c r="D105" s="78">
        <v>156.7</v>
      </c>
      <c r="E105" s="78">
        <v>0</v>
      </c>
      <c r="F105" s="78">
        <v>426.205</v>
      </c>
      <c r="G105" s="78">
        <v>0</v>
      </c>
      <c r="H105" s="5">
        <v>426.205</v>
      </c>
    </row>
    <row r="106" spans="4:8">
      <c r="D106" s="78">
        <f t="shared" ref="D106:H106" si="8">SUM(D104:D105)</f>
        <v>7622.8665</v>
      </c>
      <c r="E106" s="78">
        <f t="shared" si="8"/>
        <v>2.191</v>
      </c>
      <c r="F106" s="78">
        <f t="shared" si="8"/>
        <v>7848.8025</v>
      </c>
      <c r="G106" s="78">
        <f t="shared" si="8"/>
        <v>31.39</v>
      </c>
      <c r="H106" s="78">
        <f t="shared" si="8"/>
        <v>7848.8025</v>
      </c>
    </row>
    <row r="107" spans="2:8">
      <c r="B107" s="5" t="s">
        <v>811</v>
      </c>
      <c r="D107" s="78">
        <v>7475.1355</v>
      </c>
      <c r="E107" s="78">
        <v>2.191</v>
      </c>
      <c r="F107" s="78">
        <v>7433.3105</v>
      </c>
      <c r="G107" s="78">
        <v>31.39</v>
      </c>
      <c r="H107" s="5">
        <v>7433.3105</v>
      </c>
    </row>
    <row r="108" spans="4:8">
      <c r="D108" s="78">
        <v>147.731</v>
      </c>
      <c r="E108" s="78">
        <v>0</v>
      </c>
      <c r="F108" s="78">
        <v>415.492</v>
      </c>
      <c r="G108" s="78">
        <v>0</v>
      </c>
      <c r="H108" s="5">
        <v>415.492</v>
      </c>
    </row>
    <row r="113" spans="9:9">
      <c r="I113" s="100" t="s">
        <v>758</v>
      </c>
    </row>
    <row r="114" spans="9:9">
      <c r="I114" s="100" t="s">
        <v>67</v>
      </c>
    </row>
    <row r="115" spans="9:9">
      <c r="I115" s="100" t="s">
        <v>63</v>
      </c>
    </row>
    <row r="116" spans="9:9">
      <c r="I116" s="100" t="s">
        <v>72</v>
      </c>
    </row>
    <row r="117" spans="9:9">
      <c r="I117" s="101" t="s">
        <v>190</v>
      </c>
    </row>
    <row r="118" spans="9:9">
      <c r="I118" s="101" t="s">
        <v>798</v>
      </c>
    </row>
    <row r="119" spans="9:9">
      <c r="I119" s="101" t="s">
        <v>755</v>
      </c>
    </row>
    <row r="120" spans="9:9">
      <c r="I120" s="101" t="s">
        <v>257</v>
      </c>
    </row>
    <row r="121" spans="9:9">
      <c r="I121" s="101" t="s">
        <v>252</v>
      </c>
    </row>
    <row r="122" spans="9:9">
      <c r="I122" s="101" t="s">
        <v>66</v>
      </c>
    </row>
    <row r="123" spans="9:9">
      <c r="I123" s="94" t="s">
        <v>71</v>
      </c>
    </row>
    <row r="124" spans="9:9">
      <c r="I124" s="94"/>
    </row>
    <row r="125" spans="9:10">
      <c r="I125" s="93" t="s">
        <v>763</v>
      </c>
      <c r="J125" s="5" t="s">
        <v>812</v>
      </c>
    </row>
    <row r="126" spans="9:9">
      <c r="I126" s="93" t="s">
        <v>813</v>
      </c>
    </row>
    <row r="127" spans="9:9">
      <c r="I127" s="93" t="s">
        <v>769</v>
      </c>
    </row>
    <row r="128" spans="9:9">
      <c r="I128" s="93" t="s">
        <v>32</v>
      </c>
    </row>
    <row r="129" spans="9:9">
      <c r="I129" s="93" t="s">
        <v>615</v>
      </c>
    </row>
    <row r="130" spans="9:9">
      <c r="I130" s="93" t="s">
        <v>781</v>
      </c>
    </row>
    <row r="131" spans="9:10">
      <c r="I131" s="102" t="s">
        <v>814</v>
      </c>
      <c r="J131" s="5" t="s">
        <v>815</v>
      </c>
    </row>
    <row r="132" spans="9:10">
      <c r="I132" s="93" t="s">
        <v>792</v>
      </c>
      <c r="J132" s="5" t="s">
        <v>816</v>
      </c>
    </row>
    <row r="133" spans="9:10">
      <c r="I133" s="93" t="s">
        <v>751</v>
      </c>
      <c r="J133" s="5" t="s">
        <v>816</v>
      </c>
    </row>
    <row r="134" ht="15.75" spans="9:9">
      <c r="I134"/>
    </row>
    <row r="135" ht="15.75" spans="9:9">
      <c r="I135"/>
    </row>
    <row r="136" ht="15.75" spans="9:9">
      <c r="I136"/>
    </row>
    <row r="137" ht="15.75" spans="9:9">
      <c r="I137"/>
    </row>
    <row r="138" ht="15.75" spans="9:9">
      <c r="I138"/>
    </row>
    <row r="139" ht="15.75" spans="9:9">
      <c r="I139"/>
    </row>
    <row r="140" ht="15.75" spans="9:9">
      <c r="I140"/>
    </row>
    <row r="141" ht="15.75" spans="9:9">
      <c r="I141"/>
    </row>
    <row r="142" ht="15.75" spans="9:9">
      <c r="I142"/>
    </row>
    <row r="143" ht="15.75" spans="9:9">
      <c r="I143"/>
    </row>
    <row r="144" ht="15.75" spans="9:9">
      <c r="I144"/>
    </row>
    <row r="145" ht="15.75" spans="9:9">
      <c r="I145"/>
    </row>
    <row r="146" ht="15.75" spans="9:9">
      <c r="I146"/>
    </row>
    <row r="147" ht="15.75" spans="9:9">
      <c r="I147"/>
    </row>
    <row r="148" ht="15.75" spans="9:9">
      <c r="I148"/>
    </row>
  </sheetData>
  <autoFilter ref="A4:K100">
    <extLst/>
  </autoFilter>
  <mergeCells count="116">
    <mergeCell ref="A2:J2"/>
    <mergeCell ref="H3:I3"/>
    <mergeCell ref="A85:J85"/>
    <mergeCell ref="A97:J97"/>
    <mergeCell ref="A3:A4"/>
    <mergeCell ref="A5:A6"/>
    <mergeCell ref="A7:A8"/>
    <mergeCell ref="A10:A20"/>
    <mergeCell ref="A21:A29"/>
    <mergeCell ref="A37:A38"/>
    <mergeCell ref="A39:A41"/>
    <mergeCell ref="A42:A45"/>
    <mergeCell ref="A48:A51"/>
    <mergeCell ref="A58:A59"/>
    <mergeCell ref="A66:A74"/>
    <mergeCell ref="A76:A78"/>
    <mergeCell ref="A81:A83"/>
    <mergeCell ref="A86:A95"/>
    <mergeCell ref="B3:B4"/>
    <mergeCell ref="B5:B6"/>
    <mergeCell ref="B7:B8"/>
    <mergeCell ref="B10:B20"/>
    <mergeCell ref="B21:B29"/>
    <mergeCell ref="B37:B38"/>
    <mergeCell ref="B39:B41"/>
    <mergeCell ref="B42:B45"/>
    <mergeCell ref="B48:B51"/>
    <mergeCell ref="B58:B59"/>
    <mergeCell ref="B66:B74"/>
    <mergeCell ref="B76:B78"/>
    <mergeCell ref="B81:B83"/>
    <mergeCell ref="B86:B95"/>
    <mergeCell ref="C3:C4"/>
    <mergeCell ref="C5:C6"/>
    <mergeCell ref="C7:C8"/>
    <mergeCell ref="C10:C20"/>
    <mergeCell ref="C21:C29"/>
    <mergeCell ref="C37:C38"/>
    <mergeCell ref="C39:C41"/>
    <mergeCell ref="C42:C45"/>
    <mergeCell ref="C48:C51"/>
    <mergeCell ref="C58:C59"/>
    <mergeCell ref="C66:C74"/>
    <mergeCell ref="C76:C78"/>
    <mergeCell ref="C81:C83"/>
    <mergeCell ref="C86:C95"/>
    <mergeCell ref="D3:D4"/>
    <mergeCell ref="D5:D6"/>
    <mergeCell ref="D7:D8"/>
    <mergeCell ref="D10:D20"/>
    <mergeCell ref="D21:D29"/>
    <mergeCell ref="D37:D38"/>
    <mergeCell ref="D39:D41"/>
    <mergeCell ref="D42:D45"/>
    <mergeCell ref="D48:D51"/>
    <mergeCell ref="D58:D59"/>
    <mergeCell ref="D66:D74"/>
    <mergeCell ref="D76:D78"/>
    <mergeCell ref="D81:D83"/>
    <mergeCell ref="D86:D95"/>
    <mergeCell ref="E3:E4"/>
    <mergeCell ref="E5:E6"/>
    <mergeCell ref="E7:E8"/>
    <mergeCell ref="E10:E20"/>
    <mergeCell ref="E21:E29"/>
    <mergeCell ref="E37:E38"/>
    <mergeCell ref="E39:E41"/>
    <mergeCell ref="E42:E45"/>
    <mergeCell ref="E48:E51"/>
    <mergeCell ref="E58:E59"/>
    <mergeCell ref="E66:E74"/>
    <mergeCell ref="E76:E78"/>
    <mergeCell ref="E81:E83"/>
    <mergeCell ref="E86:E95"/>
    <mergeCell ref="F3:F4"/>
    <mergeCell ref="F5:F6"/>
    <mergeCell ref="F7:F8"/>
    <mergeCell ref="F10:F20"/>
    <mergeCell ref="F21:F29"/>
    <mergeCell ref="F37:F38"/>
    <mergeCell ref="F39:F41"/>
    <mergeCell ref="F42:F45"/>
    <mergeCell ref="F48:F51"/>
    <mergeCell ref="F58:F59"/>
    <mergeCell ref="F66:F74"/>
    <mergeCell ref="F76:F78"/>
    <mergeCell ref="F81:F83"/>
    <mergeCell ref="F86:F95"/>
    <mergeCell ref="G3:G4"/>
    <mergeCell ref="G5:G6"/>
    <mergeCell ref="G7:G8"/>
    <mergeCell ref="G10:G20"/>
    <mergeCell ref="G21:G29"/>
    <mergeCell ref="G37:G38"/>
    <mergeCell ref="G39:G41"/>
    <mergeCell ref="G42:G45"/>
    <mergeCell ref="G48:G51"/>
    <mergeCell ref="G58:G59"/>
    <mergeCell ref="G66:G74"/>
    <mergeCell ref="G76:G78"/>
    <mergeCell ref="G81:G83"/>
    <mergeCell ref="G86:G95"/>
    <mergeCell ref="J3:J4"/>
    <mergeCell ref="J5:J6"/>
    <mergeCell ref="J7:J8"/>
    <mergeCell ref="J10:J20"/>
    <mergeCell ref="J21:J29"/>
    <mergeCell ref="J37:J38"/>
    <mergeCell ref="J39:J41"/>
    <mergeCell ref="J42:J45"/>
    <mergeCell ref="J48:J51"/>
    <mergeCell ref="J58:J59"/>
    <mergeCell ref="J66:J74"/>
    <mergeCell ref="J76:J78"/>
    <mergeCell ref="J81:J83"/>
    <mergeCell ref="J86:J95"/>
  </mergeCells>
  <printOptions horizontalCentered="1"/>
  <pageMargins left="0.554861111111111" right="0.554861111111111" top="1" bottom="0.60625" header="0.5" footer="0.5"/>
  <pageSetup paperSize="9" scale="95" fitToHeight="0" orientation="landscape"/>
  <headerFooter>
    <oddFooter>&amp;C&amp;8第 &amp;P 页，共 &amp;N 页</oddFooter>
  </headerFooter>
  <rowBreaks count="3" manualBreakCount="3">
    <brk id="20" max="9" man="1"/>
    <brk id="38" max="9" man="1"/>
    <brk id="8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view="pageBreakPreview" zoomScale="70" zoomScaleNormal="80" workbookViewId="0">
      <selection activeCell="G68" sqref="G68"/>
    </sheetView>
  </sheetViews>
  <sheetFormatPr defaultColWidth="9" defaultRowHeight="23.15" customHeight="1"/>
  <cols>
    <col min="1" max="1" width="20.75" style="2" customWidth="1"/>
    <col min="2" max="2" width="12.3333333333333" style="2" customWidth="1"/>
    <col min="3" max="3" width="13.5" style="3" customWidth="1"/>
    <col min="4" max="4" width="15" style="3" customWidth="1"/>
    <col min="5" max="5" width="13.5" style="3" customWidth="1"/>
    <col min="6" max="6" width="12.0833333333333" style="4" customWidth="1"/>
    <col min="7" max="7" width="37.3333333333333" style="5" customWidth="1"/>
    <col min="8" max="8" width="13.5" style="6" customWidth="1"/>
    <col min="9" max="16384" width="9" style="7"/>
  </cols>
  <sheetData>
    <row r="1" customHeight="1" spans="1:1">
      <c r="A1" s="2" t="s">
        <v>817</v>
      </c>
    </row>
    <row r="2" customHeight="1" spans="1:8">
      <c r="A2" s="8" t="s">
        <v>818</v>
      </c>
      <c r="B2" s="9"/>
      <c r="C2" s="10"/>
      <c r="D2" s="10"/>
      <c r="E2" s="10"/>
      <c r="F2" s="10"/>
      <c r="G2" s="8"/>
      <c r="H2" s="10"/>
    </row>
    <row r="3" s="1" customFormat="1" customHeight="1" spans="1:8">
      <c r="A3" s="11" t="s">
        <v>2</v>
      </c>
      <c r="B3" s="11" t="s">
        <v>3</v>
      </c>
      <c r="C3" s="12" t="s">
        <v>6</v>
      </c>
      <c r="D3" s="13" t="s">
        <v>7</v>
      </c>
      <c r="E3" s="13" t="s">
        <v>9</v>
      </c>
      <c r="F3" s="30" t="s">
        <v>11</v>
      </c>
      <c r="G3" s="11"/>
      <c r="H3" s="31" t="s">
        <v>12</v>
      </c>
    </row>
    <row r="4" s="1" customFormat="1" customHeight="1" spans="1:8">
      <c r="A4" s="11"/>
      <c r="B4" s="11"/>
      <c r="C4" s="12"/>
      <c r="D4" s="13"/>
      <c r="E4" s="13"/>
      <c r="F4" s="13" t="s">
        <v>13</v>
      </c>
      <c r="G4" s="32" t="s">
        <v>14</v>
      </c>
      <c r="H4" s="31"/>
    </row>
    <row r="5" customHeight="1" spans="1:8">
      <c r="A5" s="14" t="s">
        <v>819</v>
      </c>
      <c r="B5" s="14" t="s">
        <v>57</v>
      </c>
      <c r="C5" s="15">
        <v>55.5031999999999</v>
      </c>
      <c r="D5" s="16">
        <v>842.581</v>
      </c>
      <c r="E5" s="16">
        <v>843.69</v>
      </c>
      <c r="F5" s="16">
        <v>843.69</v>
      </c>
      <c r="G5" s="33" t="s">
        <v>820</v>
      </c>
      <c r="H5" s="22">
        <f t="shared" ref="H5:H11" si="0">C5+D5-E5</f>
        <v>54.3941999999998</v>
      </c>
    </row>
    <row r="6" customHeight="1" spans="1:9">
      <c r="A6" s="14" t="s">
        <v>821</v>
      </c>
      <c r="B6" s="14" t="s">
        <v>822</v>
      </c>
      <c r="C6" s="15">
        <v>65.1463</v>
      </c>
      <c r="D6" s="16">
        <v>148.4877</v>
      </c>
      <c r="E6" s="16">
        <v>120.28703</v>
      </c>
      <c r="F6" s="16">
        <v>83.33703</v>
      </c>
      <c r="G6" s="34" t="s">
        <v>823</v>
      </c>
      <c r="H6" s="22">
        <f t="shared" si="0"/>
        <v>93.34697</v>
      </c>
      <c r="I6" s="70" t="s">
        <v>28</v>
      </c>
    </row>
    <row r="7" customHeight="1" spans="1:9">
      <c r="A7" s="17"/>
      <c r="B7" s="17"/>
      <c r="C7" s="18"/>
      <c r="D7" s="19"/>
      <c r="E7" s="19"/>
      <c r="F7" s="16">
        <v>36.95</v>
      </c>
      <c r="G7" s="35" t="s">
        <v>824</v>
      </c>
      <c r="H7" s="36"/>
      <c r="I7" s="70" t="s">
        <v>28</v>
      </c>
    </row>
    <row r="8" customHeight="1" spans="1:8">
      <c r="A8" s="20" t="s">
        <v>825</v>
      </c>
      <c r="B8" s="20" t="s">
        <v>17</v>
      </c>
      <c r="C8" s="21">
        <v>1.862</v>
      </c>
      <c r="D8" s="22">
        <v>0</v>
      </c>
      <c r="E8" s="22">
        <v>0</v>
      </c>
      <c r="F8" s="22">
        <v>0</v>
      </c>
      <c r="G8" s="35" t="s">
        <v>365</v>
      </c>
      <c r="H8" s="25">
        <f t="shared" si="0"/>
        <v>1.862</v>
      </c>
    </row>
    <row r="9" customHeight="1" spans="1:9">
      <c r="A9" s="20" t="s">
        <v>826</v>
      </c>
      <c r="B9" s="20" t="s">
        <v>25</v>
      </c>
      <c r="C9" s="21">
        <v>19.0320000000002</v>
      </c>
      <c r="D9" s="16">
        <v>43.276</v>
      </c>
      <c r="E9" s="16">
        <v>49.9425</v>
      </c>
      <c r="F9" s="16">
        <v>49.9425</v>
      </c>
      <c r="G9" s="37" t="s">
        <v>827</v>
      </c>
      <c r="H9" s="22">
        <f t="shared" si="0"/>
        <v>12.3655000000002</v>
      </c>
      <c r="I9" s="70" t="s">
        <v>28</v>
      </c>
    </row>
    <row r="10" customHeight="1" spans="1:8">
      <c r="A10" s="14" t="s">
        <v>828</v>
      </c>
      <c r="B10" s="14" t="s">
        <v>21</v>
      </c>
      <c r="C10" s="15">
        <v>10.7919999999996</v>
      </c>
      <c r="D10" s="16">
        <v>79.15</v>
      </c>
      <c r="E10" s="16">
        <v>66.454</v>
      </c>
      <c r="F10" s="16">
        <v>66.454</v>
      </c>
      <c r="G10" s="38" t="s">
        <v>829</v>
      </c>
      <c r="H10" s="22">
        <f t="shared" si="0"/>
        <v>23.4879999999996</v>
      </c>
    </row>
    <row r="11" customHeight="1" spans="1:10">
      <c r="A11" s="20" t="s">
        <v>770</v>
      </c>
      <c r="B11" s="20" t="s">
        <v>62</v>
      </c>
      <c r="C11" s="21">
        <v>151.2093</v>
      </c>
      <c r="D11" s="23">
        <v>3482.9865</v>
      </c>
      <c r="E11" s="23">
        <v>3440.2085</v>
      </c>
      <c r="F11" s="23">
        <v>1948.3315</v>
      </c>
      <c r="G11" s="39" t="s">
        <v>758</v>
      </c>
      <c r="H11" s="25">
        <f t="shared" si="0"/>
        <v>193.9873</v>
      </c>
      <c r="I11" s="70" t="s">
        <v>830</v>
      </c>
      <c r="J11" s="70" t="s">
        <v>831</v>
      </c>
    </row>
    <row r="12" customHeight="1" spans="1:10">
      <c r="A12" s="20"/>
      <c r="B12" s="20"/>
      <c r="C12" s="21"/>
      <c r="D12" s="23"/>
      <c r="E12" s="23"/>
      <c r="F12" s="23">
        <v>1491.877</v>
      </c>
      <c r="G12" s="40" t="s">
        <v>63</v>
      </c>
      <c r="H12" s="25"/>
      <c r="I12" s="70" t="s">
        <v>830</v>
      </c>
      <c r="J12" s="70" t="s">
        <v>831</v>
      </c>
    </row>
    <row r="13" customHeight="1" spans="1:10">
      <c r="A13" s="20" t="s">
        <v>832</v>
      </c>
      <c r="B13" s="20" t="s">
        <v>833</v>
      </c>
      <c r="C13" s="21">
        <v>74.9154999999997</v>
      </c>
      <c r="D13" s="23">
        <v>248.5465</v>
      </c>
      <c r="E13" s="25">
        <v>233.887</v>
      </c>
      <c r="F13" s="23">
        <v>233.887</v>
      </c>
      <c r="G13" s="41" t="s">
        <v>63</v>
      </c>
      <c r="H13" s="22">
        <f t="shared" ref="H13:H16" si="1">C13+D13-E13</f>
        <v>89.5749999999997</v>
      </c>
      <c r="I13" s="70" t="s">
        <v>830</v>
      </c>
      <c r="J13" s="70" t="s">
        <v>831</v>
      </c>
    </row>
    <row r="14" customHeight="1" spans="1:10">
      <c r="A14" s="14" t="s">
        <v>834</v>
      </c>
      <c r="B14" s="14" t="s">
        <v>835</v>
      </c>
      <c r="C14" s="15">
        <v>2.528</v>
      </c>
      <c r="D14" s="16">
        <v>7.9235</v>
      </c>
      <c r="E14" s="16">
        <v>7.1185</v>
      </c>
      <c r="F14" s="25">
        <v>7.1185</v>
      </c>
      <c r="G14" s="42" t="s">
        <v>63</v>
      </c>
      <c r="H14" s="43">
        <f t="shared" si="1"/>
        <v>3.333</v>
      </c>
      <c r="I14" s="70" t="s">
        <v>830</v>
      </c>
      <c r="J14" s="70" t="s">
        <v>831</v>
      </c>
    </row>
    <row r="15" customHeight="1" spans="1:10">
      <c r="A15" s="20" t="s">
        <v>836</v>
      </c>
      <c r="B15" s="20" t="s">
        <v>114</v>
      </c>
      <c r="C15" s="21">
        <v>4.7985</v>
      </c>
      <c r="D15" s="23">
        <v>30.2689</v>
      </c>
      <c r="E15" s="25">
        <v>31.466</v>
      </c>
      <c r="F15" s="25">
        <v>31.466</v>
      </c>
      <c r="G15" s="44" t="s">
        <v>115</v>
      </c>
      <c r="H15" s="25">
        <f t="shared" si="1"/>
        <v>3.6014</v>
      </c>
      <c r="I15" s="70" t="s">
        <v>830</v>
      </c>
      <c r="J15" s="70" t="s">
        <v>831</v>
      </c>
    </row>
    <row r="16" customHeight="1" spans="1:8">
      <c r="A16" s="20" t="s">
        <v>837</v>
      </c>
      <c r="B16" s="20" t="s">
        <v>154</v>
      </c>
      <c r="C16" s="21">
        <v>51.9527</v>
      </c>
      <c r="D16" s="23">
        <v>267.0047</v>
      </c>
      <c r="E16" s="23">
        <v>259.829</v>
      </c>
      <c r="F16" s="23">
        <v>109.3915</v>
      </c>
      <c r="G16" s="45" t="s">
        <v>838</v>
      </c>
      <c r="H16" s="25">
        <f t="shared" si="1"/>
        <v>59.1284</v>
      </c>
    </row>
    <row r="17" customHeight="1" spans="1:10">
      <c r="A17" s="20"/>
      <c r="B17" s="20"/>
      <c r="C17" s="21"/>
      <c r="D17" s="23"/>
      <c r="E17" s="23"/>
      <c r="F17" s="16">
        <v>16.2615</v>
      </c>
      <c r="G17" s="46" t="s">
        <v>758</v>
      </c>
      <c r="H17" s="25"/>
      <c r="I17" s="70" t="s">
        <v>830</v>
      </c>
      <c r="J17" s="70" t="s">
        <v>831</v>
      </c>
    </row>
    <row r="18" customHeight="1" spans="1:10">
      <c r="A18" s="20"/>
      <c r="B18" s="20"/>
      <c r="C18" s="21"/>
      <c r="D18" s="23"/>
      <c r="E18" s="23"/>
      <c r="F18" s="16">
        <v>64.593</v>
      </c>
      <c r="G18" s="47" t="s">
        <v>63</v>
      </c>
      <c r="H18" s="25"/>
      <c r="I18" s="70" t="s">
        <v>830</v>
      </c>
      <c r="J18" s="70" t="s">
        <v>831</v>
      </c>
    </row>
    <row r="19" customHeight="1" spans="1:10">
      <c r="A19" s="20"/>
      <c r="B19" s="20"/>
      <c r="C19" s="21"/>
      <c r="D19" s="23"/>
      <c r="E19" s="23"/>
      <c r="F19" s="16">
        <v>5.9245</v>
      </c>
      <c r="G19" s="48" t="s">
        <v>73</v>
      </c>
      <c r="H19" s="25"/>
      <c r="I19" s="70" t="s">
        <v>830</v>
      </c>
      <c r="J19" s="70" t="s">
        <v>831</v>
      </c>
    </row>
    <row r="20" customHeight="1" spans="1:10">
      <c r="A20" s="20"/>
      <c r="B20" s="20"/>
      <c r="C20" s="21"/>
      <c r="D20" s="23"/>
      <c r="E20" s="23"/>
      <c r="F20" s="16">
        <v>63.6585</v>
      </c>
      <c r="G20" s="44" t="s">
        <v>839</v>
      </c>
      <c r="H20" s="25"/>
      <c r="I20" s="70" t="s">
        <v>830</v>
      </c>
      <c r="J20" s="70" t="s">
        <v>840</v>
      </c>
    </row>
    <row r="21" customHeight="1" spans="1:10">
      <c r="A21" s="20" t="s">
        <v>841</v>
      </c>
      <c r="B21" s="20" t="s">
        <v>176</v>
      </c>
      <c r="C21" s="21">
        <v>15.8376</v>
      </c>
      <c r="D21" s="22">
        <v>104.0623</v>
      </c>
      <c r="E21" s="22">
        <v>97.5779</v>
      </c>
      <c r="F21" s="16">
        <v>73.4355</v>
      </c>
      <c r="G21" s="49" t="s">
        <v>63</v>
      </c>
      <c r="H21" s="22">
        <f>C21+D21-E21</f>
        <v>22.322</v>
      </c>
      <c r="I21" s="70" t="s">
        <v>830</v>
      </c>
      <c r="J21" s="70" t="s">
        <v>831</v>
      </c>
    </row>
    <row r="22" customHeight="1" spans="1:8">
      <c r="A22" s="20"/>
      <c r="B22" s="20"/>
      <c r="C22" s="21"/>
      <c r="D22" s="24"/>
      <c r="E22" s="24"/>
      <c r="F22" s="16">
        <v>24.1424</v>
      </c>
      <c r="G22" s="50" t="s">
        <v>842</v>
      </c>
      <c r="H22" s="24"/>
    </row>
    <row r="23" customHeight="1" spans="1:8">
      <c r="A23" s="20" t="s">
        <v>843</v>
      </c>
      <c r="B23" s="20" t="s">
        <v>189</v>
      </c>
      <c r="C23" s="21">
        <v>233.801600000001</v>
      </c>
      <c r="D23" s="25">
        <v>3969.1486</v>
      </c>
      <c r="E23" s="25">
        <v>3850.5191</v>
      </c>
      <c r="F23" s="51">
        <v>953.1</v>
      </c>
      <c r="G23" s="52" t="s">
        <v>844</v>
      </c>
      <c r="H23" s="22">
        <f>C23+D23-E23</f>
        <v>352.431100000001</v>
      </c>
    </row>
    <row r="24" customHeight="1" spans="1:10">
      <c r="A24" s="20"/>
      <c r="B24" s="20"/>
      <c r="C24" s="21"/>
      <c r="D24" s="25"/>
      <c r="E24" s="25"/>
      <c r="F24" s="22">
        <v>1542.152</v>
      </c>
      <c r="G24" s="53" t="s">
        <v>63</v>
      </c>
      <c r="H24" s="24"/>
      <c r="I24" s="70" t="s">
        <v>830</v>
      </c>
      <c r="J24" s="70" t="s">
        <v>831</v>
      </c>
    </row>
    <row r="25" customHeight="1" spans="1:8">
      <c r="A25" s="20"/>
      <c r="B25" s="20"/>
      <c r="C25" s="21"/>
      <c r="D25" s="25"/>
      <c r="E25" s="25"/>
      <c r="F25" s="22">
        <v>705.73</v>
      </c>
      <c r="G25" s="54" t="s">
        <v>845</v>
      </c>
      <c r="H25" s="24"/>
    </row>
    <row r="26" customHeight="1" spans="1:8">
      <c r="A26" s="20"/>
      <c r="B26" s="20"/>
      <c r="C26" s="21"/>
      <c r="D26" s="25"/>
      <c r="E26" s="25"/>
      <c r="F26" s="22">
        <v>649.5371</v>
      </c>
      <c r="G26" s="55" t="s">
        <v>842</v>
      </c>
      <c r="H26" s="24"/>
    </row>
    <row r="27" customHeight="1" spans="1:8">
      <c r="A27" s="14" t="s">
        <v>846</v>
      </c>
      <c r="B27" s="20" t="s">
        <v>847</v>
      </c>
      <c r="C27" s="21">
        <v>527.4991</v>
      </c>
      <c r="D27" s="25">
        <v>2423.4224</v>
      </c>
      <c r="E27" s="25">
        <v>2535.4571</v>
      </c>
      <c r="F27" s="22">
        <v>9.235</v>
      </c>
      <c r="G27" s="56" t="s">
        <v>829</v>
      </c>
      <c r="H27" s="24">
        <f>C27+D27-E27</f>
        <v>415.4644</v>
      </c>
    </row>
    <row r="28" customHeight="1" spans="1:8">
      <c r="A28" s="26"/>
      <c r="B28" s="20"/>
      <c r="C28" s="21"/>
      <c r="D28" s="25"/>
      <c r="E28" s="25"/>
      <c r="F28" s="22">
        <v>202.7851</v>
      </c>
      <c r="G28" s="57" t="s">
        <v>848</v>
      </c>
      <c r="H28" s="24"/>
    </row>
    <row r="29" customHeight="1" spans="1:8">
      <c r="A29" s="26"/>
      <c r="B29" s="20"/>
      <c r="C29" s="21"/>
      <c r="D29" s="25"/>
      <c r="E29" s="25"/>
      <c r="F29" s="22">
        <v>4.15</v>
      </c>
      <c r="G29" s="41" t="s">
        <v>849</v>
      </c>
      <c r="H29" s="24"/>
    </row>
    <row r="30" customHeight="1" spans="1:8">
      <c r="A30" s="26"/>
      <c r="B30" s="20"/>
      <c r="C30" s="21"/>
      <c r="D30" s="25"/>
      <c r="E30" s="25"/>
      <c r="F30" s="22">
        <v>56.734</v>
      </c>
      <c r="G30" s="58" t="s">
        <v>755</v>
      </c>
      <c r="H30" s="24"/>
    </row>
    <row r="31" customHeight="1" spans="1:10">
      <c r="A31" s="26"/>
      <c r="B31" s="20"/>
      <c r="C31" s="21"/>
      <c r="D31" s="25"/>
      <c r="E31" s="25"/>
      <c r="F31" s="22">
        <v>120.926</v>
      </c>
      <c r="G31" s="47" t="s">
        <v>63</v>
      </c>
      <c r="H31" s="24"/>
      <c r="I31" s="70" t="s">
        <v>830</v>
      </c>
      <c r="J31" s="70" t="s">
        <v>831</v>
      </c>
    </row>
    <row r="32" customHeight="1" spans="1:10">
      <c r="A32" s="26"/>
      <c r="B32" s="20"/>
      <c r="C32" s="21"/>
      <c r="D32" s="25"/>
      <c r="E32" s="25"/>
      <c r="F32" s="22">
        <v>642.9585</v>
      </c>
      <c r="G32" s="46" t="s">
        <v>850</v>
      </c>
      <c r="H32" s="24"/>
      <c r="I32" s="70" t="s">
        <v>830</v>
      </c>
      <c r="J32" s="70" t="s">
        <v>840</v>
      </c>
    </row>
    <row r="33" customHeight="1" spans="1:8">
      <c r="A33" s="26"/>
      <c r="B33" s="20"/>
      <c r="C33" s="21"/>
      <c r="D33" s="25"/>
      <c r="E33" s="25"/>
      <c r="F33" s="22">
        <v>129.5746</v>
      </c>
      <c r="G33" s="47" t="s">
        <v>842</v>
      </c>
      <c r="H33" s="24"/>
    </row>
    <row r="34" customHeight="1" spans="1:8">
      <c r="A34" s="26"/>
      <c r="B34" s="20"/>
      <c r="C34" s="21"/>
      <c r="D34" s="25"/>
      <c r="E34" s="25"/>
      <c r="F34" s="22">
        <v>8.485</v>
      </c>
      <c r="G34" s="47" t="s">
        <v>851</v>
      </c>
      <c r="H34" s="24"/>
    </row>
    <row r="35" customHeight="1" spans="1:8">
      <c r="A35" s="17"/>
      <c r="B35" s="20"/>
      <c r="C35" s="21"/>
      <c r="D35" s="25"/>
      <c r="E35" s="25"/>
      <c r="F35" s="22">
        <v>1360.6089</v>
      </c>
      <c r="G35" s="35" t="s">
        <v>824</v>
      </c>
      <c r="H35" s="36"/>
    </row>
    <row r="36" customHeight="1" spans="1:10">
      <c r="A36" s="14" t="s">
        <v>852</v>
      </c>
      <c r="B36" s="14" t="s">
        <v>306</v>
      </c>
      <c r="C36" s="15">
        <v>11.4291000000001</v>
      </c>
      <c r="D36" s="16">
        <v>830.097</v>
      </c>
      <c r="E36" s="16">
        <v>813.824</v>
      </c>
      <c r="F36" s="22">
        <v>97.76</v>
      </c>
      <c r="G36" s="48" t="s">
        <v>63</v>
      </c>
      <c r="H36" s="22">
        <f t="shared" ref="H36:H49" si="2">C36+D36-E36</f>
        <v>27.7021000000001</v>
      </c>
      <c r="I36" s="70" t="s">
        <v>830</v>
      </c>
      <c r="J36" s="70" t="s">
        <v>831</v>
      </c>
    </row>
    <row r="37" customHeight="1" spans="1:8">
      <c r="A37" s="17"/>
      <c r="B37" s="17"/>
      <c r="C37" s="18"/>
      <c r="D37" s="19"/>
      <c r="E37" s="19"/>
      <c r="F37" s="16">
        <v>716.064</v>
      </c>
      <c r="G37" s="35" t="s">
        <v>824</v>
      </c>
      <c r="H37" s="36"/>
    </row>
    <row r="38" customHeight="1" spans="1:10">
      <c r="A38" s="14" t="s">
        <v>853</v>
      </c>
      <c r="B38" s="14" t="s">
        <v>854</v>
      </c>
      <c r="C38" s="15">
        <v>40.4157</v>
      </c>
      <c r="D38" s="16">
        <v>448.238</v>
      </c>
      <c r="E38" s="16">
        <v>472.4737</v>
      </c>
      <c r="F38" s="16">
        <v>13.57</v>
      </c>
      <c r="G38" s="48" t="s">
        <v>63</v>
      </c>
      <c r="H38" s="22">
        <f t="shared" si="2"/>
        <v>16.18</v>
      </c>
      <c r="I38" s="70" t="s">
        <v>830</v>
      </c>
      <c r="J38" s="70" t="s">
        <v>831</v>
      </c>
    </row>
    <row r="39" customHeight="1" spans="1:8">
      <c r="A39" s="17"/>
      <c r="B39" s="17"/>
      <c r="C39" s="18"/>
      <c r="D39" s="19"/>
      <c r="E39" s="19"/>
      <c r="F39" s="23">
        <v>458.9037</v>
      </c>
      <c r="G39" s="35" t="s">
        <v>824</v>
      </c>
      <c r="H39" s="36"/>
    </row>
    <row r="40" customHeight="1" spans="1:8">
      <c r="A40" s="14" t="s">
        <v>777</v>
      </c>
      <c r="B40" s="14" t="s">
        <v>639</v>
      </c>
      <c r="C40" s="15">
        <v>2.18859999999998</v>
      </c>
      <c r="D40" s="22">
        <v>10.1475</v>
      </c>
      <c r="E40" s="22">
        <v>0</v>
      </c>
      <c r="F40" s="25">
        <v>0</v>
      </c>
      <c r="G40" s="35" t="s">
        <v>365</v>
      </c>
      <c r="H40" s="25">
        <f t="shared" si="2"/>
        <v>12.3361</v>
      </c>
    </row>
    <row r="41" customHeight="1" spans="1:8">
      <c r="A41" s="14" t="s">
        <v>640</v>
      </c>
      <c r="B41" s="14" t="s">
        <v>855</v>
      </c>
      <c r="C41" s="15">
        <v>39.481</v>
      </c>
      <c r="D41" s="22">
        <v>4.99</v>
      </c>
      <c r="E41" s="22">
        <v>0</v>
      </c>
      <c r="F41" s="25">
        <v>0</v>
      </c>
      <c r="G41" s="35" t="s">
        <v>365</v>
      </c>
      <c r="H41" s="25">
        <f t="shared" si="2"/>
        <v>44.471</v>
      </c>
    </row>
    <row r="42" customHeight="1" spans="1:8">
      <c r="A42" s="20" t="s">
        <v>856</v>
      </c>
      <c r="B42" s="20" t="s">
        <v>106</v>
      </c>
      <c r="C42" s="21">
        <v>0</v>
      </c>
      <c r="D42" s="23">
        <v>0</v>
      </c>
      <c r="E42" s="23">
        <v>0</v>
      </c>
      <c r="F42" s="25">
        <v>0</v>
      </c>
      <c r="G42" s="35" t="s">
        <v>365</v>
      </c>
      <c r="H42" s="25">
        <f t="shared" si="2"/>
        <v>0</v>
      </c>
    </row>
    <row r="43" customHeight="1" spans="1:8">
      <c r="A43" s="14" t="s">
        <v>857</v>
      </c>
      <c r="B43" s="14" t="s">
        <v>858</v>
      </c>
      <c r="C43" s="15">
        <v>12.2374</v>
      </c>
      <c r="D43" s="23">
        <v>7.3593</v>
      </c>
      <c r="E43" s="23">
        <v>7.2099</v>
      </c>
      <c r="F43" s="23">
        <v>7.2099</v>
      </c>
      <c r="G43" s="59" t="s">
        <v>842</v>
      </c>
      <c r="H43" s="22">
        <f t="shared" si="2"/>
        <v>12.3868</v>
      </c>
    </row>
    <row r="44" customHeight="1" spans="1:9">
      <c r="A44" s="20" t="s">
        <v>859</v>
      </c>
      <c r="B44" s="20" t="s">
        <v>138</v>
      </c>
      <c r="C44" s="21">
        <v>4.259</v>
      </c>
      <c r="D44" s="23">
        <v>31.6595</v>
      </c>
      <c r="E44" s="23">
        <v>35.341</v>
      </c>
      <c r="F44" s="23">
        <v>35.341</v>
      </c>
      <c r="G44" s="47" t="s">
        <v>860</v>
      </c>
      <c r="H44" s="25">
        <f t="shared" si="2"/>
        <v>0.577500000000001</v>
      </c>
      <c r="I44" s="70" t="s">
        <v>28</v>
      </c>
    </row>
    <row r="45" customHeight="1" spans="1:9">
      <c r="A45" s="20" t="s">
        <v>707</v>
      </c>
      <c r="B45" s="20" t="s">
        <v>110</v>
      </c>
      <c r="C45" s="21">
        <v>0.0279</v>
      </c>
      <c r="D45" s="23">
        <v>0.0361</v>
      </c>
      <c r="E45" s="25">
        <v>0</v>
      </c>
      <c r="F45" s="25">
        <v>0</v>
      </c>
      <c r="G45" s="35" t="s">
        <v>365</v>
      </c>
      <c r="H45" s="25">
        <f t="shared" si="2"/>
        <v>0.064</v>
      </c>
      <c r="I45" s="70" t="s">
        <v>28</v>
      </c>
    </row>
    <row r="46" customHeight="1" spans="1:10">
      <c r="A46" s="20" t="s">
        <v>95</v>
      </c>
      <c r="B46" s="20" t="s">
        <v>98</v>
      </c>
      <c r="C46" s="21">
        <v>27.0682</v>
      </c>
      <c r="D46" s="23">
        <v>56.0415</v>
      </c>
      <c r="E46" s="25">
        <v>68.8838</v>
      </c>
      <c r="F46" s="25">
        <v>68.8838</v>
      </c>
      <c r="G46" s="47" t="s">
        <v>785</v>
      </c>
      <c r="H46" s="25">
        <f t="shared" si="2"/>
        <v>14.2259</v>
      </c>
      <c r="I46" s="70" t="s">
        <v>830</v>
      </c>
      <c r="J46" s="70" t="s">
        <v>861</v>
      </c>
    </row>
    <row r="47" customHeight="1" spans="1:8">
      <c r="A47" s="14" t="s">
        <v>862</v>
      </c>
      <c r="B47" s="14" t="s">
        <v>863</v>
      </c>
      <c r="C47" s="15">
        <v>6.768</v>
      </c>
      <c r="D47" s="16">
        <v>13.1338</v>
      </c>
      <c r="E47" s="22">
        <v>6.768</v>
      </c>
      <c r="F47" s="22">
        <v>6.768</v>
      </c>
      <c r="G47" s="50" t="s">
        <v>842</v>
      </c>
      <c r="H47" s="22">
        <f t="shared" si="2"/>
        <v>13.1338</v>
      </c>
    </row>
    <row r="48" customHeight="1" spans="1:9">
      <c r="A48" s="20" t="s">
        <v>864</v>
      </c>
      <c r="B48" s="20" t="s">
        <v>865</v>
      </c>
      <c r="C48" s="15">
        <v>0.0174000000000002</v>
      </c>
      <c r="D48" s="27">
        <v>0.15898</v>
      </c>
      <c r="E48" s="25">
        <v>0</v>
      </c>
      <c r="F48" s="25">
        <v>0</v>
      </c>
      <c r="G48" s="35" t="s">
        <v>365</v>
      </c>
      <c r="H48" s="25">
        <f t="shared" si="2"/>
        <v>0.17638</v>
      </c>
      <c r="I48" s="70" t="s">
        <v>28</v>
      </c>
    </row>
    <row r="49" customHeight="1" spans="1:10">
      <c r="A49" s="14" t="s">
        <v>866</v>
      </c>
      <c r="B49" s="14" t="s">
        <v>100</v>
      </c>
      <c r="C49" s="15">
        <v>0.1333</v>
      </c>
      <c r="D49" s="16">
        <v>3.1818</v>
      </c>
      <c r="E49" s="22">
        <v>0.8195</v>
      </c>
      <c r="F49" s="22">
        <v>0.8195</v>
      </c>
      <c r="G49" s="44" t="s">
        <v>867</v>
      </c>
      <c r="H49" s="22">
        <f t="shared" si="2"/>
        <v>2.4956</v>
      </c>
      <c r="I49" s="70" t="s">
        <v>830</v>
      </c>
      <c r="J49" s="70" t="s">
        <v>831</v>
      </c>
    </row>
    <row r="50" customHeight="1" spans="1:8">
      <c r="A50" s="28" t="s">
        <v>358</v>
      </c>
      <c r="B50" s="28"/>
      <c r="C50" s="29">
        <f t="shared" ref="C50:F50" si="3">SUM(C5:C49)</f>
        <v>1358.9034</v>
      </c>
      <c r="D50" s="29">
        <f t="shared" si="3"/>
        <v>13051.90158</v>
      </c>
      <c r="E50" s="29">
        <f t="shared" si="3"/>
        <v>12941.75653</v>
      </c>
      <c r="F50" s="29">
        <f t="shared" si="3"/>
        <v>12941.75653</v>
      </c>
      <c r="G50" s="29" t="s">
        <v>868</v>
      </c>
      <c r="H50" s="29">
        <f>SUM(H5:H49)</f>
        <v>1469.04845</v>
      </c>
    </row>
    <row r="51" customHeight="1" spans="1:8">
      <c r="A51" s="20" t="s">
        <v>299</v>
      </c>
      <c r="B51" s="20" t="s">
        <v>222</v>
      </c>
      <c r="C51" s="21">
        <v>0.4516</v>
      </c>
      <c r="D51" s="21">
        <v>0.0043</v>
      </c>
      <c r="E51" s="21">
        <v>0</v>
      </c>
      <c r="F51" s="21">
        <v>0</v>
      </c>
      <c r="G51" s="60" t="s">
        <v>365</v>
      </c>
      <c r="H51" s="61">
        <f t="shared" ref="H51:H58" si="4">C51+D51-E51</f>
        <v>0.4559</v>
      </c>
    </row>
    <row r="52" customHeight="1" spans="1:10">
      <c r="A52" s="14" t="s">
        <v>869</v>
      </c>
      <c r="B52" s="14" t="s">
        <v>870</v>
      </c>
      <c r="C52" s="15">
        <v>2.8796</v>
      </c>
      <c r="D52" s="15">
        <v>4.1015</v>
      </c>
      <c r="E52" s="15">
        <v>4.565</v>
      </c>
      <c r="F52" s="15">
        <v>4.565</v>
      </c>
      <c r="G52" s="62" t="s">
        <v>63</v>
      </c>
      <c r="H52" s="63">
        <f t="shared" si="4"/>
        <v>2.4161</v>
      </c>
      <c r="I52" s="70" t="s">
        <v>830</v>
      </c>
      <c r="J52" s="70" t="s">
        <v>831</v>
      </c>
    </row>
    <row r="53" customHeight="1" spans="1:10">
      <c r="A53" s="14" t="s">
        <v>871</v>
      </c>
      <c r="B53" s="14" t="s">
        <v>291</v>
      </c>
      <c r="C53" s="15">
        <v>36.5015</v>
      </c>
      <c r="D53" s="15">
        <v>55.6148</v>
      </c>
      <c r="E53" s="15">
        <v>9.77</v>
      </c>
      <c r="F53" s="15">
        <v>9.77</v>
      </c>
      <c r="G53" s="64" t="s">
        <v>63</v>
      </c>
      <c r="H53" s="65">
        <f t="shared" si="4"/>
        <v>82.3463</v>
      </c>
      <c r="I53" s="70" t="s">
        <v>830</v>
      </c>
      <c r="J53" s="70" t="s">
        <v>831</v>
      </c>
    </row>
    <row r="54" customHeight="1" spans="1:8">
      <c r="A54" s="20" t="s">
        <v>872</v>
      </c>
      <c r="B54" s="20" t="s">
        <v>873</v>
      </c>
      <c r="C54" s="21">
        <v>0</v>
      </c>
      <c r="D54" s="21">
        <v>0</v>
      </c>
      <c r="E54" s="21">
        <v>0</v>
      </c>
      <c r="F54" s="21">
        <v>0</v>
      </c>
      <c r="G54" s="60" t="s">
        <v>365</v>
      </c>
      <c r="H54" s="61">
        <f t="shared" si="4"/>
        <v>0</v>
      </c>
    </row>
    <row r="55" customHeight="1" spans="1:8">
      <c r="A55" s="20" t="s">
        <v>874</v>
      </c>
      <c r="B55" s="20" t="s">
        <v>875</v>
      </c>
      <c r="C55" s="21">
        <v>0</v>
      </c>
      <c r="D55" s="21">
        <v>0</v>
      </c>
      <c r="E55" s="21">
        <v>0</v>
      </c>
      <c r="F55" s="21">
        <v>0</v>
      </c>
      <c r="G55" s="35" t="s">
        <v>875</v>
      </c>
      <c r="H55" s="61">
        <f t="shared" si="4"/>
        <v>0</v>
      </c>
    </row>
    <row r="56" customHeight="1" spans="1:8">
      <c r="A56" s="20" t="s">
        <v>345</v>
      </c>
      <c r="B56" s="20" t="s">
        <v>876</v>
      </c>
      <c r="C56" s="21">
        <v>0.2003</v>
      </c>
      <c r="D56" s="21">
        <v>0</v>
      </c>
      <c r="E56" s="21">
        <v>0</v>
      </c>
      <c r="F56" s="21">
        <v>0</v>
      </c>
      <c r="G56" s="60" t="s">
        <v>365</v>
      </c>
      <c r="H56" s="61">
        <f t="shared" si="4"/>
        <v>0.2003</v>
      </c>
    </row>
    <row r="57" customHeight="1" spans="1:8">
      <c r="A57" s="20" t="s">
        <v>877</v>
      </c>
      <c r="B57" s="20" t="s">
        <v>587</v>
      </c>
      <c r="C57" s="21">
        <v>0</v>
      </c>
      <c r="D57" s="21">
        <v>0</v>
      </c>
      <c r="E57" s="21">
        <v>0</v>
      </c>
      <c r="F57" s="21">
        <v>0</v>
      </c>
      <c r="G57" s="35" t="s">
        <v>875</v>
      </c>
      <c r="H57" s="61">
        <f t="shared" si="4"/>
        <v>0</v>
      </c>
    </row>
    <row r="58" customHeight="1" spans="1:10">
      <c r="A58" s="14" t="s">
        <v>878</v>
      </c>
      <c r="B58" s="14" t="s">
        <v>833</v>
      </c>
      <c r="C58" s="15">
        <v>79.2318</v>
      </c>
      <c r="D58" s="15">
        <v>619.4037</v>
      </c>
      <c r="E58" s="15">
        <v>683.7375</v>
      </c>
      <c r="F58" s="15">
        <v>475.93</v>
      </c>
      <c r="G58" s="66" t="s">
        <v>758</v>
      </c>
      <c r="H58" s="63">
        <f t="shared" si="4"/>
        <v>14.898</v>
      </c>
      <c r="I58" s="70" t="s">
        <v>830</v>
      </c>
      <c r="J58" s="70" t="s">
        <v>831</v>
      </c>
    </row>
    <row r="59" customHeight="1" spans="1:10">
      <c r="A59" s="17"/>
      <c r="B59" s="17"/>
      <c r="C59" s="18"/>
      <c r="D59" s="18"/>
      <c r="E59" s="18"/>
      <c r="F59" s="15">
        <v>207.8075</v>
      </c>
      <c r="G59" s="38" t="s">
        <v>63</v>
      </c>
      <c r="H59" s="67"/>
      <c r="I59" s="70" t="s">
        <v>830</v>
      </c>
      <c r="J59" s="70" t="s">
        <v>831</v>
      </c>
    </row>
    <row r="60" customHeight="1" spans="1:10">
      <c r="A60" s="20" t="s">
        <v>879</v>
      </c>
      <c r="B60" s="20" t="s">
        <v>875</v>
      </c>
      <c r="C60" s="21">
        <v>2.2249</v>
      </c>
      <c r="D60" s="21">
        <v>0.753</v>
      </c>
      <c r="E60" s="21">
        <v>2.8345</v>
      </c>
      <c r="F60" s="21">
        <v>2.8345</v>
      </c>
      <c r="G60" s="68" t="s">
        <v>850</v>
      </c>
      <c r="H60" s="61">
        <f t="shared" ref="H60:H64" si="5">C60+D60-E60</f>
        <v>0.1434</v>
      </c>
      <c r="I60" s="70" t="s">
        <v>830</v>
      </c>
      <c r="J60" s="70" t="s">
        <v>840</v>
      </c>
    </row>
    <row r="61" customHeight="1" spans="1:8">
      <c r="A61" s="20" t="s">
        <v>880</v>
      </c>
      <c r="B61" s="20" t="s">
        <v>547</v>
      </c>
      <c r="C61" s="21">
        <v>0</v>
      </c>
      <c r="D61" s="21">
        <v>22.885</v>
      </c>
      <c r="E61" s="21">
        <v>22.885</v>
      </c>
      <c r="F61" s="21">
        <v>22.885</v>
      </c>
      <c r="G61" s="35" t="s">
        <v>881</v>
      </c>
      <c r="H61" s="61">
        <f t="shared" si="5"/>
        <v>0</v>
      </c>
    </row>
    <row r="62" customHeight="1" spans="1:8">
      <c r="A62" s="20" t="s">
        <v>882</v>
      </c>
      <c r="B62" s="20" t="s">
        <v>875</v>
      </c>
      <c r="C62" s="21">
        <v>0</v>
      </c>
      <c r="D62" s="21">
        <v>0</v>
      </c>
      <c r="E62" s="21">
        <v>0</v>
      </c>
      <c r="F62" s="21">
        <v>0</v>
      </c>
      <c r="G62" s="35" t="s">
        <v>875</v>
      </c>
      <c r="H62" s="61">
        <v>0</v>
      </c>
    </row>
    <row r="63" customHeight="1" spans="1:10">
      <c r="A63" s="20" t="s">
        <v>883</v>
      </c>
      <c r="B63" s="20" t="s">
        <v>875</v>
      </c>
      <c r="C63" s="21">
        <v>221.5153</v>
      </c>
      <c r="D63" s="21">
        <v>468.59498</v>
      </c>
      <c r="E63" s="21">
        <v>497.54413</v>
      </c>
      <c r="F63" s="21">
        <v>497.54413</v>
      </c>
      <c r="G63" s="47" t="s">
        <v>884</v>
      </c>
      <c r="H63" s="61">
        <f t="shared" si="5"/>
        <v>192.56615</v>
      </c>
      <c r="I63" s="70" t="s">
        <v>830</v>
      </c>
      <c r="J63" s="70" t="s">
        <v>831</v>
      </c>
    </row>
    <row r="64" customHeight="1" spans="1:9">
      <c r="A64" s="20" t="s">
        <v>558</v>
      </c>
      <c r="B64" s="20" t="s">
        <v>288</v>
      </c>
      <c r="C64" s="21">
        <v>4.517</v>
      </c>
      <c r="D64" s="21">
        <v>0.3566</v>
      </c>
      <c r="E64" s="21">
        <v>4.7694</v>
      </c>
      <c r="F64" s="21">
        <v>4.7694</v>
      </c>
      <c r="G64" s="69" t="s">
        <v>827</v>
      </c>
      <c r="H64" s="61">
        <f t="shared" si="5"/>
        <v>0.104200000000001</v>
      </c>
      <c r="I64" s="70" t="s">
        <v>28</v>
      </c>
    </row>
    <row r="65" customHeight="1" spans="1:8">
      <c r="A65" s="71" t="s">
        <v>885</v>
      </c>
      <c r="B65" s="72"/>
      <c r="C65" s="29">
        <f t="shared" ref="C65:F65" si="6">SUM(C51:C64)</f>
        <v>347.522</v>
      </c>
      <c r="D65" s="29">
        <f t="shared" si="6"/>
        <v>1171.71388</v>
      </c>
      <c r="E65" s="29">
        <f t="shared" si="6"/>
        <v>1226.10553</v>
      </c>
      <c r="F65" s="29">
        <f t="shared" si="6"/>
        <v>1226.10553</v>
      </c>
      <c r="G65" s="75" t="s">
        <v>868</v>
      </c>
      <c r="H65" s="76">
        <f>SUM(H51:H64)</f>
        <v>293.13035</v>
      </c>
    </row>
    <row r="66" customHeight="1" spans="1:8">
      <c r="A66" s="73" t="s">
        <v>886</v>
      </c>
      <c r="B66" s="74"/>
      <c r="C66" s="29">
        <f t="shared" ref="C66:F66" si="7">C50+C65</f>
        <v>1706.4254</v>
      </c>
      <c r="D66" s="29">
        <f t="shared" si="7"/>
        <v>14223.61546</v>
      </c>
      <c r="E66" s="29">
        <f t="shared" si="7"/>
        <v>14167.86206</v>
      </c>
      <c r="F66" s="29">
        <f t="shared" si="7"/>
        <v>14167.86206</v>
      </c>
      <c r="G66" s="75" t="s">
        <v>868</v>
      </c>
      <c r="H66" s="76">
        <f>H50+H65</f>
        <v>1762.1788</v>
      </c>
    </row>
  </sheetData>
  <autoFilter ref="A4:J66">
    <extLst/>
  </autoFilter>
  <mergeCells count="64">
    <mergeCell ref="A2:H2"/>
    <mergeCell ref="F3:G3"/>
    <mergeCell ref="A65:B65"/>
    <mergeCell ref="A66:B66"/>
    <mergeCell ref="A3:A4"/>
    <mergeCell ref="A6:A7"/>
    <mergeCell ref="A11:A12"/>
    <mergeCell ref="A16:A20"/>
    <mergeCell ref="A21:A22"/>
    <mergeCell ref="A23:A26"/>
    <mergeCell ref="A27:A35"/>
    <mergeCell ref="A36:A37"/>
    <mergeCell ref="A38:A39"/>
    <mergeCell ref="A58:A59"/>
    <mergeCell ref="B3:B4"/>
    <mergeCell ref="B6:B7"/>
    <mergeCell ref="B11:B12"/>
    <mergeCell ref="B16:B20"/>
    <mergeCell ref="B21:B22"/>
    <mergeCell ref="B23:B26"/>
    <mergeCell ref="B27:B35"/>
    <mergeCell ref="B36:B37"/>
    <mergeCell ref="B38:B39"/>
    <mergeCell ref="B58:B59"/>
    <mergeCell ref="C3:C4"/>
    <mergeCell ref="C6:C7"/>
    <mergeCell ref="C11:C12"/>
    <mergeCell ref="C16:C20"/>
    <mergeCell ref="C21:C22"/>
    <mergeCell ref="C23:C26"/>
    <mergeCell ref="C27:C35"/>
    <mergeCell ref="C36:C37"/>
    <mergeCell ref="C38:C39"/>
    <mergeCell ref="C58:C59"/>
    <mergeCell ref="D3:D4"/>
    <mergeCell ref="D6:D7"/>
    <mergeCell ref="D11:D12"/>
    <mergeCell ref="D16:D20"/>
    <mergeCell ref="D21:D22"/>
    <mergeCell ref="D23:D26"/>
    <mergeCell ref="D27:D35"/>
    <mergeCell ref="D36:D37"/>
    <mergeCell ref="D38:D39"/>
    <mergeCell ref="D58:D59"/>
    <mergeCell ref="E3:E4"/>
    <mergeCell ref="E6:E7"/>
    <mergeCell ref="E11:E12"/>
    <mergeCell ref="E16:E20"/>
    <mergeCell ref="E21:E22"/>
    <mergeCell ref="E23:E26"/>
    <mergeCell ref="E27:E35"/>
    <mergeCell ref="E36:E37"/>
    <mergeCell ref="E38:E39"/>
    <mergeCell ref="E58:E59"/>
    <mergeCell ref="H3:H4"/>
    <mergeCell ref="H6:H7"/>
    <mergeCell ref="H11:H12"/>
    <mergeCell ref="H16:H20"/>
    <mergeCell ref="H21:H22"/>
    <mergeCell ref="H23:H26"/>
    <mergeCell ref="H27:H35"/>
    <mergeCell ref="H36:H37"/>
    <mergeCell ref="H38:H39"/>
    <mergeCell ref="H58:H59"/>
  </mergeCells>
  <pageMargins left="0.511811023622047" right="0.393700787401575" top="0.59" bottom="0.156944444444444" header="0.354330708661417" footer="0.23622047244094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同力</vt:lpstr>
      <vt:lpstr>万容</vt:lpstr>
      <vt:lpstr>凯天</vt:lpstr>
      <vt:lpstr>绿色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梅梅</dc:creator>
  <cp:lastModifiedBy>kylin</cp:lastModifiedBy>
  <dcterms:created xsi:type="dcterms:W3CDTF">2024-11-07T10:02:00Z</dcterms:created>
  <dcterms:modified xsi:type="dcterms:W3CDTF">2024-11-07T17:11:50Z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A2A62FE20E614C5E860CB81F64077C7C_11</vt:lpwstr>
  </property>
  <property fmtid="{D5CDD505-2E9C-101B-9397-08002B2CF9AE}" pid="3" name="KSOProductBuildVer">
    <vt:lpwstr>2052-11.8.2.12313</vt:lpwstr>
  </property>
</Properties>
</file>