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1" firstSheet="1" activeTab="1"/>
  </bookViews>
  <sheets>
    <sheet name="资料清单" sheetId="30" state="hidden" r:id="rId1"/>
    <sheet name="2022年3季度拆解产物产生、处理量明细表" sheetId="44" r:id="rId2"/>
  </sheets>
  <externalReferences>
    <externalReference r:id="rId3"/>
  </externalReferences>
  <definedNames>
    <definedName name="_xlnm._FilterDatabase" localSheetId="1" hidden="1">'2022年3季度拆解产物产生、处理量明细表'!$A$4:$J$194</definedName>
    <definedName name="\a">#N/A</definedName>
    <definedName name="\b">#N/A</definedName>
    <definedName name="\C" localSheetId="0">#REF!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 localSheetId="0">#REF!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_T02" localSheetId="0">{"Book1"}</definedName>
    <definedName name="____wrn.주간._.보고.I_CO" localSheetId="0" hidden="1">{#N/A,#N/A,TRUE,"일정"}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16532" localSheetId="0">#REF!</definedName>
    <definedName name="__IV17532" localSheetId="0">#REF!</definedName>
    <definedName name="__IV19999" localSheetId="0">#REF!</definedName>
    <definedName name="__IV20000" localSheetId="0">#REF!</definedName>
    <definedName name="__IV60000" localSheetId="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 localSheetId="0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 localSheetId="0">#REF!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 localSheetId="0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 localSheetId="0">#REF!</definedName>
    <definedName name="_93">#REF!</definedName>
    <definedName name="_94" localSheetId="0">#REF!</definedName>
    <definedName name="_9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98" localSheetId="0">#REF!</definedName>
    <definedName name="_98">#REF!</definedName>
    <definedName name="_99" localSheetId="0">#REF!</definedName>
    <definedName name="_99">#REF!</definedName>
    <definedName name="_A" localSheetId="0">#REF!</definedName>
    <definedName name="_A">#REF!</definedName>
    <definedName name="_a500000">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localSheetId="0" hidden="1">#REF!</definedName>
    <definedName name="_xlnm._FilterDatabase" hidden="1">#REF!</definedName>
    <definedName name="_GG1" localSheetId="0" hidden="1">{#N/A,#N/A,FALSE,"Aging Summary";#N/A,#N/A,FALSE,"Ratio Analysis";#N/A,#N/A,FALSE,"Test 120 Day Accts";#N/A,#N/A,FALSE,"Tickmarks"}</definedName>
    <definedName name="_GG1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localSheetId="0" hidden="1">{#N/A,#N/A,TRUE,"일정"}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IV999999" localSheetId="0">#REF!</definedName>
    <definedName name="_IZ53" localSheetId="0">#REF!</definedName>
    <definedName name="_JZ123" localSheetId="0">#REF!</definedName>
    <definedName name="_Key1" hidden="1">#REF!</definedName>
    <definedName name="_Key2" hidden="1">#REF!</definedName>
    <definedName name="_lap1">#REF!</definedName>
    <definedName name="_lap2">#REF!</definedName>
    <definedName name="_LZ123" localSheetId="0">#REF!</definedName>
    <definedName name="_MAC12">#REF!</definedName>
    <definedName name="_MAC46">#REF!</definedName>
    <definedName name="_MAÕ_HAØNG">#REF!</definedName>
    <definedName name="_MAÕ_SOÁ_THUEÁ">#REF!</definedName>
    <definedName name="_MZ53" localSheetId="0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_XY123" localSheetId="0">#REF!</definedName>
    <definedName name="A_impresión_IM" localSheetId="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>#REF!</definedName>
    <definedName name="AA">#REF!</definedName>
    <definedName name="AA_SIZE" localSheetId="0">#REF!</definedName>
    <definedName name="AA_SIZE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localSheetId="0" hidden="1">{#N/A,#N/A,TRUE,"일정"}</definedName>
    <definedName name="ACON" hidden="1">{#N/A,#N/A,TRUE,"일정"}</definedName>
    <definedName name="Address">#REF!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FNERO" hidden="1">{#N/A,#N/A,TRUE,"일정"}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 localSheetId="0">#REF!</definedName>
    <definedName name="APRILBAOJIA">#REF!</definedName>
    <definedName name="apriljiage" localSheetId="0">#REF!</definedName>
    <definedName name="apriljiage">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 localSheetId="0">#REF!</definedName>
    <definedName name="ARCHIVO">#REF!</definedName>
    <definedName name="as">#N/A</definedName>
    <definedName name="AS2DocOpenMode" hidden="1">"AS2DocumentEdit"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 localSheetId="0">#REF!</definedName>
    <definedName name="assumptionProductionOverhead">#REF!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 localSheetId="0">#REF!</definedName>
    <definedName name="AUTJIAGE">#REF!</definedName>
    <definedName name="B_042X">#REF!</definedName>
    <definedName name="B_12PU_W">#REF!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 localSheetId="0">#REF!</definedName>
    <definedName name="BAOJIA2">#REF!</definedName>
    <definedName name="baojiatwo" localSheetId="0">#REF!</definedName>
    <definedName name="baojiatwo">#REF!</definedName>
    <definedName name="BarData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 localSheetId="0">#REF!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 localSheetId="0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 localSheetId="0">#REF!</definedName>
    <definedName name="C_O">#REF!</definedName>
    <definedName name="C_SIZE" localSheetId="0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 localSheetId="0">#REF!</definedName>
    <definedName name="calculocosthora">#REF!</definedName>
    <definedName name="cap">#REF!</definedName>
    <definedName name="cap0.7">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 localSheetId="0">#REF!</definedName>
    <definedName name="CC">#REF!</definedName>
    <definedName name="CCC" localSheetId="0">#REF!</definedName>
    <definedName name="CCC">#REF!</definedName>
    <definedName name="CCCC" localSheetId="0">#REF!</definedName>
    <definedName name="CCCC">#REF!</definedName>
    <definedName name="CCS">#REF!</definedName>
    <definedName name="cdcgvjjvjvh" localSheetId="0" hidden="1">{#N/A,#N/A,TRUE,"일정"}</definedName>
    <definedName name="cdcgvjjvjvh" hidden="1">{#N/A,#N/A,TRUE,"일정"}</definedName>
    <definedName name="CDD">#REF!</definedName>
    <definedName name="CDDD" localSheetId="0">#REF!</definedName>
    <definedName name="CDDD">#REF!</definedName>
    <definedName name="CDDD1P">#REF!</definedName>
    <definedName name="CDDD1PHA">#REF!</definedName>
    <definedName name="CDDD3PHA">#REF!</definedName>
    <definedName name="CDE" localSheetId="0" hidden="1">{#N/A,#N/A,TRUE,"일정"}</definedName>
    <definedName name="CDE" hidden="1">{#N/A,#N/A,TRUE,"일정"}</definedName>
    <definedName name="cdhbkjbkjnkjnlmmn" localSheetId="0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 localSheetId="0">#REF!</definedName>
    <definedName name="CHUKU">#REF!</definedName>
    <definedName name="City">#REF!</definedName>
    <definedName name="CK">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 localSheetId="0">#REF!</definedName>
    <definedName name="COMPARATIVO">#REF!</definedName>
    <definedName name="CON_EQP_COS">#REF!</definedName>
    <definedName name="CON_EQP_COST">#REF!</definedName>
    <definedName name="CONCEPT2" localSheetId="0" hidden="1">{#N/A,#N/A,TRUE,"일정"}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 localSheetId="0">#REF!</definedName>
    <definedName name="CONSUMOACUMULAD">#REF!</definedName>
    <definedName name="consumomes" localSheetId="0">#REF!</definedName>
    <definedName name="consumomes">#REF!</definedName>
    <definedName name="COSTO" localSheetId="0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 localSheetId="0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localSheetId="0" hidden="1">{#N/A,#N/A,TRUE,"일정"}</definedName>
    <definedName name="CXZB" hidden="1">{#N/A,#N/A,TRUE,"일정"}</definedName>
    <definedName name="CY" localSheetId="0">#REF!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ATATKDT">#REF!</definedName>
    <definedName name="DAY" localSheetId="0">资料清单!DAY</definedName>
    <definedName name="DAY">'[1]xxx号同力电子2018年第 3 季度复审报告附表.xlsx'!DAY</definedName>
    <definedName name="DD" localSheetId="0">#REF!</definedName>
    <definedName name="DD">#REF!</definedName>
    <definedName name="DDAY">#REF!</definedName>
    <definedName name="DDD" localSheetId="0">#REF!</definedName>
    <definedName name="DDD">#REF!</definedName>
    <definedName name="DDDD" localSheetId="0">#REF!</definedName>
    <definedName name="DDDD">#REF!</definedName>
    <definedName name="den_bu">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 localSheetId="0">#REF!</definedName>
    <definedName name="DIARIO46">#REF!</definedName>
    <definedName name="DIARIO47" localSheetId="0">#REF!</definedName>
    <definedName name="DIARIO47">#REF!</definedName>
    <definedName name="didi" localSheetId="0">#REF!</definedName>
    <definedName name="didi">#REF!</definedName>
    <definedName name="directlabor" localSheetId="0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localSheetId="0" hidden="1">{#N/A,#N/A,TRUE,"일정"}</definedName>
    <definedName name="DLF" hidden="1">{#N/A,#N/A,TRUE,"일정"}</definedName>
    <definedName name="DM">#REF!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 localSheetId="0">{"Thuxm2.xls","Sheet1"}</definedName>
    <definedName name="Document_array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localSheetId="0" hidden="1">#REF!</definedName>
    <definedName name="dss" hidden="1">#REF!</definedName>
    <definedName name="DSTD_Clear" localSheetId="0">资料清单!DSTD_Clear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 localSheetId="0">#REF!</definedName>
    <definedName name="DUIJIAYOU">#REF!</definedName>
    <definedName name="e" localSheetId="0" hidden="1">#REF!</definedName>
    <definedName name="e" hidden="1">#REF!</definedName>
    <definedName name="E_032XN">#REF!</definedName>
    <definedName name="E_069">#REF!</definedName>
    <definedName name="E206." localSheetId="0">#REF!</definedName>
    <definedName name="E206.">#REF!</definedName>
    <definedName name="EE" localSheetId="0">#REF!</definedName>
    <definedName name="EE">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" hidden="1">{#N/A,#N/A,TRUE,"일정"}</definedName>
    <definedName name="EXTT" localSheetId="0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DSA" hidden="1">{#N/A,#N/A,TRUE,"일정"}</definedName>
    <definedName name="February">#REF!</definedName>
    <definedName name="FF" localSheetId="0">#REF!</definedName>
    <definedName name="FF">#REF!</definedName>
    <definedName name="fff" localSheetId="0">#REF!</definedName>
    <definedName name="fff">#REF!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FFFFFFFFFF" hidden="1">{#N/A,#N/A,TRUE,"일정"}</definedName>
    <definedName name="FFROHS" localSheetId="0">#REF!</definedName>
    <definedName name="FFROHS">#REF!</definedName>
    <definedName name="FFROHSCHUKU" localSheetId="0">#REF!</definedName>
    <definedName name="FFROHSCHUKU">#REF!</definedName>
    <definedName name="FFST">"BRSUM FFST"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 localSheetId="0">#REF!</definedName>
    <definedName name="FJ">#REF!</definedName>
    <definedName name="FTQ" localSheetId="0" hidden="1">{#N/A,#N/A,TRUE,"일정"}</definedName>
    <definedName name="FTQ" hidden="1">{#N/A,#N/A,TRUE,"일정"}</definedName>
    <definedName name="G">#REF!</definedName>
    <definedName name="G_ME">#REF!</definedName>
    <definedName name="gdmhgdmhg" localSheetId="0" hidden="1">{#N/A,#N/A,TRUE,"일정"}</definedName>
    <definedName name="gdmhgdmhg" hidden="1">{#N/A,#N/A,TRUE,"일정"}</definedName>
    <definedName name="GFD" localSheetId="0" hidden="1">{#N/A,#N/A,TRUE,"일정"}</definedName>
    <definedName name="GFD" hidden="1">{#N/A,#N/A,TRUE,"일정"}</definedName>
    <definedName name="GG" localSheetId="0">#REF!</definedName>
    <definedName name="GG">#REF!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 localSheetId="0">#REF!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 localSheetId="0">#REF!</definedName>
    <definedName name="GROSS">#REF!</definedName>
    <definedName name="GROUP" localSheetId="0">#REF!</definedName>
    <definedName name="GROUP">#REF!</definedName>
    <definedName name="GT" localSheetId="0">#REF!</definedName>
    <definedName name="GT">#REF!</definedName>
    <definedName name="GTXL">#REF!</definedName>
    <definedName name="GuidText">#REF!</definedName>
    <definedName name="gvdasskv" localSheetId="0" hidden="1">{#N/A,#N/A,TRUE,"일정"}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localSheetId="0" hidden="1">{#N/A,#N/A,TRUE,"일정"}</definedName>
    <definedName name="HFJ" hidden="1">{#N/A,#N/A,TRUE,"일정"}</definedName>
    <definedName name="HG" localSheetId="0">#REF!</definedName>
    <definedName name="HG">#REF!</definedName>
    <definedName name="hgfhgxfhgfxhgxfhgfxh" localSheetId="0" hidden="1">{#N/A,#N/A,TRUE,"일정"}</definedName>
    <definedName name="hgfhgxfhgfxhgxfhgfxh" hidden="1">{#N/A,#N/A,TRUE,"일정"}</definedName>
    <definedName name="hgfshg" localSheetId="0" hidden="1">{#N/A,#N/A,TRUE,"일정"}</definedName>
    <definedName name="hgfshg" hidden="1">{#N/A,#N/A,TRUE,"일정"}</definedName>
    <definedName name="hgfshgs" localSheetId="0" hidden="1">{#N/A,#N/A,TRUE,"일정"}</definedName>
    <definedName name="hgfshgs" hidden="1">{#N/A,#N/A,TRUE,"일정"}</definedName>
    <definedName name="hgfxd" localSheetId="0" hidden="1">{#N/A,#N/A,TRUE,"일정"}</definedName>
    <definedName name="hgfxd" hidden="1">{#N/A,#N/A,TRUE,"일정"}</definedName>
    <definedName name="HH" localSheetId="0">#REF!</definedName>
    <definedName name="HH">#REF!</definedName>
    <definedName name="hhhh" localSheetId="0">#REF!</definedName>
    <definedName name="hhhh">#REF!</definedName>
    <definedName name="HHTT">#REF!</definedName>
    <definedName name="HiddenRows" hidden="1">#REF!</definedName>
    <definedName name="hien">#REF!</definedName>
    <definedName name="HIEU" localSheetId="0" hidden="1">{"'Sheet1'!$L$16"}</definedName>
    <definedName name="HIEU" hidden="1">{"'Sheet1'!$L$16"}</definedName>
    <definedName name="Hinh_thuc">"bangtra"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 localSheetId="0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 localSheetId="0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 localSheetId="0">#REF!</definedName>
    <definedName name="HT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localSheetId="0" hidden="1">{"'Sheet1'!$L$16"}</definedName>
    <definedName name="huy" hidden="1">{"'Sheet1'!$L$16"}</definedName>
    <definedName name="HWSheet">1</definedName>
    <definedName name="HY" localSheetId="0">#REF!</definedName>
    <definedName name="HY">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 localSheetId="0">#REF!</definedName>
    <definedName name="II">#REF!</definedName>
    <definedName name="IND_LAB">#REF!</definedName>
    <definedName name="INDMANP">#REF!</definedName>
    <definedName name="INT" localSheetId="0" hidden="1">{#N/A,#N/A,TRUE,"일정"}</definedName>
    <definedName name="INT" hidden="1">{#N/A,#N/A,TRUE,"일정"}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 localSheetId="0">#REF!</definedName>
    <definedName name="IV">#REF!</definedName>
    <definedName name="j">#REF!</definedName>
    <definedName name="j356C8">#REF!</definedName>
    <definedName name="ja" localSheetId="0">#REF!</definedName>
    <definedName name="ja">#REF!</definedName>
    <definedName name="JAN" localSheetId="0">#REF!</definedName>
    <definedName name="JAN">#REF!</definedName>
    <definedName name="JANBAOJIA" localSheetId="0">#REF!</definedName>
    <definedName name="JANBAOJIA">#REF!</definedName>
    <definedName name="JANBAOJIATWO" localSheetId="0">#REF!</definedName>
    <definedName name="JANBAOJIATWO">#REF!</definedName>
    <definedName name="JANCHUKU" localSheetId="0">#REF!</definedName>
    <definedName name="JANCHUKU">#REF!</definedName>
    <definedName name="January">#REF!</definedName>
    <definedName name="JBAOJIA" localSheetId="0">#REF!</definedName>
    <definedName name="JBAOJIA">#REF!</definedName>
    <definedName name="JCHUKU" localSheetId="0">#REF!</definedName>
    <definedName name="JCHUKU">#REF!</definedName>
    <definedName name="jgfsjhgfsjhgfsdjhgfds" localSheetId="0" hidden="1">{#N/A,#N/A,TRUE,"일정"}</definedName>
    <definedName name="jgfsjhgfsjhgfsdjhgfds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DJD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 localSheetId="0">#REF!</definedName>
    <definedName name="JIAGE">#REF!</definedName>
    <definedName name="JIAYO" localSheetId="0">#REF!</definedName>
    <definedName name="JIAYO">#REF!</definedName>
    <definedName name="JJ" localSheetId="0">#REF!</definedName>
    <definedName name="JJ">#REF!</definedName>
    <definedName name="JJJ">#REF!</definedName>
    <definedName name="JJJJJ" localSheetId="0" hidden="1">{#N/A,#N/A,TRUE,"일정"}</definedName>
    <definedName name="JJJJJ" hidden="1">{#N/A,#N/A,TRUE,"일정"}</definedName>
    <definedName name="JP" localSheetId="0">#REF!</definedName>
    <definedName name="JP">#REF!</definedName>
    <definedName name="JS" localSheetId="0">#REF!</definedName>
    <definedName name="JS">#REF!</definedName>
    <definedName name="JY" localSheetId="0">#REF!</definedName>
    <definedName name="JY">#REF!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 localSheetId="0">#REF!</definedName>
    <definedName name="k2b">#REF!</definedName>
    <definedName name="kcong">#REF!</definedName>
    <definedName name="KEKK">#REF!</definedName>
    <definedName name="KH" localSheetId="0">#REF!</definedName>
    <definedName name="KH">#REF!</definedName>
    <definedName name="KH_Chang">#REF!</definedName>
    <definedName name="khoi" localSheetId="0" hidden="1">{"'Sheet1'!$L$16"}</definedName>
    <definedName name="khoi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 localSheetId="0">#REF!</definedName>
    <definedName name="KUCHUN">#REF!</definedName>
    <definedName name="KVC">#REF!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ychua" localSheetId="0">{"Thuxm2.xls","Sheet1"}</definedName>
    <definedName name="laychua">{"Thuxm2.xls","Sheet1"}</definedName>
    <definedName name="LHSDHSD" localSheetId="0" hidden="1">{#N/A,#N/A,TRUE,"일정"}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localSheetId="0" hidden="1">{#N/A,#N/A,FALSE,"Chi tiÆt"}</definedName>
    <definedName name="LLLLL" hidden="1">{#N/A,#N/A,FALSE,"Chi tiÆt"}</definedName>
    <definedName name="Lmk">#REF!</definedName>
    <definedName name="LN">#REF!</definedName>
    <definedName name="Loai_TD">#REF!</definedName>
    <definedName name="LOC" localSheetId="0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 localSheetId="0">#REF!</definedName>
    <definedName name="MARCHBAOJIA">#REF!</definedName>
    <definedName name="marchbiajia" localSheetId="0">#REF!</definedName>
    <definedName name="marchbiajia">#REF!</definedName>
    <definedName name="MARCHCHUKU" localSheetId="0">#REF!</definedName>
    <definedName name="MARCHCHUKU">#REF!</definedName>
    <definedName name="MASTER" localSheetId="0" hidden="1">{#N/A,#N/A,TRUE,"일정"}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 localSheetId="0">#REF!</definedName>
    <definedName name="MAYCHUKU">#REF!</definedName>
    <definedName name="mayjiage" localSheetId="0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 localSheetId="0">#REF!</definedName>
    <definedName name="MC">#REF!</definedName>
    <definedName name="MG_A">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 localSheetId="0">#REF!</definedName>
    <definedName name="MING">#REF!</definedName>
    <definedName name="mod" localSheetId="0">#REF!,#REF!,#REF!,#REF!,#REF!</definedName>
    <definedName name="mod">#REF!,#REF!,#REF!,#REF!,#REF!</definedName>
    <definedName name="Module.Prix_SMC" localSheetId="0">资料清单!Module.Prix_SMC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 localSheetId="0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 localSheetId="0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 localSheetId="0">BTRAM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 localSheetId="0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 localSheetId="0">#REF!</definedName>
    <definedName name="NOW">#REF!</definedName>
    <definedName name="nsl">#REF!</definedName>
    <definedName name="nx" localSheetId="0">#REF!</definedName>
    <definedName name="nx">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 localSheetId="0">#REF!</definedName>
    <definedName name="osc">#REF!</definedName>
    <definedName name="PAPELLINER" localSheetId="0">#REF!</definedName>
    <definedName name="PAPELLINER">#REF!</definedName>
    <definedName name="PAPER_LINER" localSheetId="0">#REF!</definedName>
    <definedName name="PAPER_LINER">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localSheetId="0" hidden="1">{#N/A,#N/A,TRUE,"일정"}</definedName>
    <definedName name="PH단계별" hidden="1">{#N/A,#N/A,TRUE,"일정"}</definedName>
    <definedName name="PK" localSheetId="0">#REF!</definedName>
    <definedName name="PK">#REF!</definedName>
    <definedName name="PLANENE99" localSheetId="0">#REF!</definedName>
    <definedName name="PLANENE99">#REF!</definedName>
    <definedName name="pp_1XDM">#REF!</definedName>
    <definedName name="pp_3NC">#REF!</definedName>
    <definedName name="pp_3XDM">#REF!</definedName>
    <definedName name="PRECIO" localSheetId="0">#REF!</definedName>
    <definedName name="PRECIO">#REF!</definedName>
    <definedName name="PRICE">#REF!</definedName>
    <definedName name="PRICE1">#REF!</definedName>
    <definedName name="_xlnm.Print_Area" localSheetId="1">'2022年3季度拆解产物产生、处理量明细表'!$A$1:$J$194</definedName>
    <definedName name="_xlnm.Print_Area" hidden="1">#REF!</definedName>
    <definedName name="_xlnm.Print_Titles" localSheetId="1">'2022年3季度拆解产物产生、处理量明细表'!$1:$4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 localSheetId="0">资料清单!Prix_SMC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 localSheetId="0">资料清单!PtichDTL</definedName>
    <definedName name="PtichDTL">'[1]xxx号同力电子2018年第 3 季度复审报告附表.xlsx'!PtichDTL</definedName>
    <definedName name="PTNC">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QQQQQQQQQQQQQQQQQQQQQ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 localSheetId="0">#REF!</definedName>
    <definedName name="QUERY_DATA">#REF!</definedName>
    <definedName name="QW" localSheetId="0">#REF!</definedName>
    <definedName name="QW">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NK" localSheetId="0">#REF!</definedName>
    <definedName name="RANK">#REF!</definedName>
    <definedName name="rate">14000</definedName>
    <definedName name="RB" localSheetId="0">#REF!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 localSheetId="0">#REF!</definedName>
    <definedName name="RESULT99">#REF!</definedName>
    <definedName name="RESUMEN" localSheetId="0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 localSheetId="0">#REF!</definedName>
    <definedName name="RQ">#REF!</definedName>
    <definedName name="rrrr" localSheetId="0">#REF!</definedName>
    <definedName name="rrrr">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 localSheetId="0">#REF!</definedName>
    <definedName name="SAV">#REF!</definedName>
    <definedName name="SC" localSheetId="0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 localSheetId="0">#REF!</definedName>
    <definedName name="SEP">#REF!</definedName>
    <definedName name="SEPCK" localSheetId="0">#REF!</definedName>
    <definedName name="SEPCK">#REF!</definedName>
    <definedName name="SEPJIAGE" localSheetId="0">#REF!</definedName>
    <definedName name="SEPJIAGE">#REF!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 localSheetId="0">#REF!</definedName>
    <definedName name="sfeggsafasfas">#REF!</definedName>
    <definedName name="SFSF" localSheetId="0" hidden="1">{#N/A,#N/A,TRUE,"일정"}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 localSheetId="0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 localSheetId="0">#REF!</definedName>
    <definedName name="SPEND">#REF!</definedName>
    <definedName name="SS" localSheetId="0">#REF!</definedName>
    <definedName name="SS">#REF!</definedName>
    <definedName name="SSD" localSheetId="0" hidden="1">{#N/A,#N/A,TRUE,"일정"}</definedName>
    <definedName name="SSD" hidden="1">{#N/A,#N/A,TRUE,"일정"}</definedName>
    <definedName name="ssi" localSheetId="0" hidden="1">{#N/A,#N/A,TRUE,"일정"}</definedName>
    <definedName name="ssi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 localSheetId="0">#REF!</definedName>
    <definedName name="STANDARCOSTAA">#REF!</definedName>
    <definedName name="STANDARCOSTC" localSheetId="0">#REF!</definedName>
    <definedName name="STANDARCOSTC">#REF!</definedName>
    <definedName name="STANDARCOSTD" localSheetId="0">#REF!</definedName>
    <definedName name="STANDARCOSTD">#REF!</definedName>
    <definedName name="Start" localSheetId="0" hidden="1">{#N/A,#N/A,TRUE,"일정"}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 localSheetId="0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 localSheetId="0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 localSheetId="0">#REF!</definedName>
    <definedName name="t7m">#REF!</definedName>
    <definedName name="t8m" localSheetId="0">#REF!</definedName>
    <definedName name="t8m">#REF!</definedName>
    <definedName name="TA" localSheetId="0">#REF!</definedName>
    <definedName name="TA">#REF!</definedName>
    <definedName name="TAM" localSheetId="0">资料清单!TAM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 localSheetId="0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2" localSheetId="0">#REF!</definedName>
    <definedName name="TextRefCopy2">#REF!</definedName>
    <definedName name="TextRefCopy3" localSheetId="0">#REF!</definedName>
    <definedName name="TextRefCopy3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7" localSheetId="0">#REF!</definedName>
    <definedName name="TextRefCopy7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10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 localSheetId="0">BTRAM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 localSheetId="0">#REF!,#REF!,#REF!,#REF!</definedName>
    <definedName name="Totales">#REF!,#REF!,#REF!,#REF!</definedName>
    <definedName name="Totales2" localSheetId="0">#REF!,#REF!,#REF!,#REF!,#REF!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 localSheetId="0">#REF!</definedName>
    <definedName name="tttt">#REF!</definedName>
    <definedName name="tv75nc">#REF!</definedName>
    <definedName name="tv75vl">#REF!</definedName>
    <definedName name="TXL" localSheetId="0">资料清单!TXL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localSheetId="0" hidden="1">{#N/A,#N/A,TRUE,"일정"}</definedName>
    <definedName name="uisfdssa" hidden="1">{#N/A,#N/A,TRUE,"일정"}</definedName>
    <definedName name="UU" localSheetId="0">#REF!</definedName>
    <definedName name="UU">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localSheetId="0" hidden="1">{#N/A,#N/A,TRUE,"일정"}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localSheetId="0" hidden="1">{#N/A,#N/A,TRUE,"일정"}</definedName>
    <definedName name="vv" hidden="1">{#N/A,#N/A,TRUE,"일정"}</definedName>
    <definedName name="VVCVC" localSheetId="0" hidden="1">{#N/A,#N/A,TRUE,"일정"}</definedName>
    <definedName name="VVCVC" hidden="1">{#N/A,#N/A,TRUE,"일정"}</definedName>
    <definedName name="W">#REF!</definedName>
    <definedName name="whatever" localSheetId="0">#REF!</definedName>
    <definedName name="whatever">#REF!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lrr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chi._.tiÆt.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vd.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 localSheetId="0">#REF!</definedName>
    <definedName name="WU">#REF!</definedName>
    <definedName name="WUJIN" localSheetId="0">#REF!</definedName>
    <definedName name="WUJIN">#REF!</definedName>
    <definedName name="WW" localSheetId="0">#REF!</definedName>
    <definedName name="WW">#REF!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 localSheetId="0">#REF!</definedName>
    <definedName name="WX">#REF!</definedName>
    <definedName name="WXC" localSheetId="0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 localSheetId="0">#REF!</definedName>
    <definedName name="XK">#REF!</definedName>
    <definedName name="xlbs">#REF!</definedName>
    <definedName name="xmcax">#REF!</definedName>
    <definedName name="xn">#REF!</definedName>
    <definedName name="xnhgfx" localSheetId="0" hidden="1">{#N/A,#N/A,TRUE,"일정"}</definedName>
    <definedName name="xnhgfx" hidden="1">{#N/A,#N/A,TRUE,"일정"}</definedName>
    <definedName name="xx" localSheetId="0" hidden="1">{#N/A,#N/A,TRUE,"일정"}</definedName>
    <definedName name="xx" hidden="1">{#N/A,#N/A,TRUE,"일정"}</definedName>
    <definedName name="year">#REF!</definedName>
    <definedName name="yen" localSheetId="0" hidden="1">{#N/A,#N/A,FALSE,"Chi tiÆt"}</definedName>
    <definedName name="yen" hidden="1">{#N/A,#N/A,FALSE,"Chi tiÆt"}</definedName>
    <definedName name="YH" localSheetId="0">#REF!</definedName>
    <definedName name="YH">#REF!</definedName>
    <definedName name="YI" localSheetId="0">#REF!</definedName>
    <definedName name="YI">#REF!</definedName>
    <definedName name="YINIANCHUKU" localSheetId="0">#REF!</definedName>
    <definedName name="YINIANCHUKU">#REF!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 localSheetId="0">#REF!</definedName>
    <definedName name="YS">#REF!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 localSheetId="0">#REF!</definedName>
    <definedName name="YYY">#REF!</definedName>
    <definedName name="yyyy" localSheetId="0">#REF!</definedName>
    <definedName name="yyyy">#REF!</definedName>
    <definedName name="Z" hidden="1">#REF!</definedName>
    <definedName name="ZEROFROHS" localSheetId="0">#REF!</definedName>
    <definedName name="ZEROFROHS">#REF!</definedName>
    <definedName name="Zip">#REF!</definedName>
    <definedName name="ZXD">#REF!</definedName>
    <definedName name="ZYX">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ㄱㄷㄱㄱ" hidden="1">{#N/A,#N/A,TRUE,"일정"}</definedName>
    <definedName name="啊" localSheetId="0">#REF!</definedName>
    <definedName name="啊">#REF!</definedName>
    <definedName name="가나다라" localSheetId="0" hidden="1">{#N/A,#N/A,TRUE,"일정"}</definedName>
    <definedName name="가나다라" hidden="1">{#N/A,#N/A,TRUE,"일정"}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 localSheetId="0">#REF!</definedName>
    <definedName name="部门">#REF!</definedName>
    <definedName name="财力" localSheetId="0">#REF!</definedName>
    <definedName name="财力">#REF!</definedName>
    <definedName name="仓库" localSheetId="0">#REF!</definedName>
    <definedName name="仓库">#REF!</definedName>
    <definedName name="差旅费12">#REF!</definedName>
    <definedName name="产品入库序时簿" localSheetId="0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 localSheetId="0">#REF!</definedName>
    <definedName name="处置固资、无资和其资而收回的现金净额">#REF!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김" hidden="1">{#N/A,#N/A,TRUE,"일정"}</definedName>
    <definedName name="存货净值年初数" localSheetId="0">#REF!</definedName>
    <definedName name="存货净值年初数">#REF!</definedName>
    <definedName name="存货净值期末数" localSheetId="0">#REF!</definedName>
    <definedName name="存货净值期末数">#REF!</definedName>
    <definedName name="存货明细___1_原材料_" localSheetId="0">#REF!</definedName>
    <definedName name="存货明细___1_原材料_">#REF!</definedName>
    <definedName name="存货收发存汇总表">#REF!</definedName>
    <definedName name="大幅度" localSheetId="0">#REF!</definedName>
    <definedName name="大幅度">#REF!</definedName>
    <definedName name="当前">#REF!</definedName>
    <definedName name="罚款收入" localSheetId="0">#REF!</definedName>
    <definedName name="罚款收入">#REF!</definedName>
    <definedName name="分队发送">#REF!</definedName>
    <definedName name="分析">#REF!</definedName>
    <definedName name="供货、iouguiguigui、、" localSheetId="0" hidden="1">{#N/A,#N/A,TRUE,"일정"}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localSheetId="0" hidden="1">{#N/A,#N/A,TRUE,"일정"}</definedName>
    <definedName name="ㄴㅇ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 localSheetId="0">#REF!</definedName>
    <definedName name="核算项目余额表">#REF!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 localSheetId="0">#REF!</definedName>
    <definedName name="汇率">#REF!</definedName>
    <definedName name="汇总" localSheetId="0">#REF!</definedName>
    <definedName name="汇总">#REF!</definedName>
    <definedName name="会计分录序时簿" localSheetId="0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localSheetId="0" hidden="1">{#N/A,#N/A,TRUE,"일정"}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담당1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 localSheetId="0">#REF!</definedName>
    <definedName name="其他业务收入">#REF!</definedName>
    <definedName name="其他应付款年初数" localSheetId="0">#REF!</definedName>
    <definedName name="其他应付款年初数">#REF!</definedName>
    <definedName name="其他应付款期末数" localSheetId="0">#REF!</definedName>
    <definedName name="其他应付款期末数">#REF!</definedName>
    <definedName name="其他应收款净额年初数" localSheetId="0">#REF!</definedName>
    <definedName name="其他应收款净额年初数">#REF!</definedName>
    <definedName name="其他应收款净额期末数" localSheetId="0">#REF!</definedName>
    <definedName name="其他应收款净额期末数">#REF!</definedName>
    <definedName name="其他应收款年初数" localSheetId="0">#REF!</definedName>
    <definedName name="其他应收款年初数">#REF!</definedName>
    <definedName name="其他应收款期末数" localSheetId="0">#REF!</definedName>
    <definedName name="其他应收款期末数">#REF!</definedName>
    <definedName name="请选择" localSheetId="0">#REF!</definedName>
    <definedName name="请选择">#REF!</definedName>
    <definedName name="全部末级余额">#REF!</definedName>
    <definedName name="確認項目">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领料汇总" localSheetId="0">#REF!</definedName>
    <definedName name="生产领料汇总">#REF!</definedName>
    <definedName name="生产领料序时簿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试1" localSheetId="0" hidden="1">{#N/A,#N/A,FALSE,"Aging Summary";#N/A,#N/A,FALSE,"Ratio Analysis";#N/A,#N/A,FALSE,"Test 120 Day Accts";#N/A,#N/A,FALSE,"Tickmarks"}</definedName>
    <definedName name="试1" hidden="1">{#N/A,#N/A,FALSE,"Aging Summary";#N/A,#N/A,FALSE,"Ratio Analysis";#N/A,#N/A,FALSE,"Test 120 Day Accts";#N/A,#N/A,FALSE,"Tickmarks"}</definedName>
    <definedName name="试算平衡表" localSheetId="0">#REF!</definedName>
    <definedName name="试算平衡表">#REF!</definedName>
    <definedName name="是" localSheetId="0">#REF!</definedName>
    <definedName name="是">#REF!</definedName>
    <definedName name="数量金额总账" localSheetId="0">#REF!</definedName>
    <definedName name="数量金额总账">#REF!</definedName>
    <definedName name="ㅁ" localSheetId="0" hidden="1">{#N/A,#N/A,TRUE,"일정"}</definedName>
    <definedName name="ㅁ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ㅁㅁㅁㅁㅇㅁㅇㅁㅇ" hidden="1">{#N/A,#N/A,TRUE,"일정"}</definedName>
    <definedName name="外购入库序时簿" localSheetId="0">#REF!</definedName>
    <definedName name="外购入库序时簿">#REF!</definedName>
    <definedName name="外协厂监查指导4">#REF!</definedName>
    <definedName name="外协厂监察指导">#REF!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 localSheetId="0">#REF!</definedName>
    <definedName name="往来对账单">#REF!</definedName>
    <definedName name="委外加工发出序时簿">#REF!</definedName>
    <definedName name="物料代码0503" localSheetId="0">#REF!</definedName>
    <definedName name="物料代码0503">#REF!</definedName>
    <definedName name="物料收发汇总表" localSheetId="0">#REF!</definedName>
    <definedName name="物料收发汇总表">#REF!</definedName>
    <definedName name="物料收发明细表">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 localSheetId="0">#REF!</definedName>
    <definedName name="新">#REF!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营业外收入" localSheetId="0">#REF!</definedName>
    <definedName name="营业外收入">#REF!</definedName>
    <definedName name="应付票据期末数" localSheetId="0">#REF!</definedName>
    <definedName name="应付票据期末数">#REF!</definedName>
    <definedName name="应付账款期末数" localSheetId="0">#REF!</definedName>
    <definedName name="应付账款期末数">#REF!</definedName>
    <definedName name="应会" localSheetId="0">#REF!</definedName>
    <definedName name="应会">#REF!</definedName>
    <definedName name="应收款项净额年初数" localSheetId="0">#REF!</definedName>
    <definedName name="应收款项净额年初数">#REF!</definedName>
    <definedName name="应收票据年初数" localSheetId="0">#REF!</definedName>
    <definedName name="应收票据年初数">#REF!</definedName>
    <definedName name="应收票据期末数" localSheetId="0">#REF!</definedName>
    <definedName name="应收票据期末数">#REF!</definedName>
    <definedName name="应收账款净额年初数" localSheetId="0">#REF!</definedName>
    <definedName name="应收账款净额年初数">#REF!</definedName>
    <definedName name="应收账款净额期末数" localSheetId="0">#REF!</definedName>
    <definedName name="应收账款净额期末数">#REF!</definedName>
    <definedName name="应收账款年初数" localSheetId="0">#REF!</definedName>
    <definedName name="应收账款年初数">#REF!</definedName>
    <definedName name="应收账款期末数" localSheetId="0">#REF!</definedName>
    <definedName name="应收账款期末数">#REF!</definedName>
    <definedName name="预付账款期末数" localSheetId="0">#REF!</definedName>
    <definedName name="预付账款期末数">#REF!</definedName>
    <definedName name="预收账款年初数" localSheetId="0">#REF!</definedName>
    <definedName name="预收账款年初数">#REF!</definedName>
    <definedName name="预收账款期末数" localSheetId="0">#REF!</definedName>
    <definedName name="预收账款期末数">#REF!</definedName>
    <definedName name="미" localSheetId="0" hidden="1">{#N/A,#N/A,TRUE,"일정"}</definedName>
    <definedName name="미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ㅂㅂ" hidden="1">{#N/A,#N/A,TRUE,"일정"}</definedName>
    <definedName name="ㅂㅈ" localSheetId="0" hidden="1">{#N/A,#N/A,TRUE,"일정"}</definedName>
    <definedName name="ㅂㅈ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localSheetId="0" hidden="1">{#N/A,#N/A,FALSE,"Aging Summary";#N/A,#N/A,FALSE,"Ratio Analysis";#N/A,#N/A,FALSE,"Test 120 Day Accts";#N/A,#N/A,FALSE,"Tickmarks"}</definedName>
    <definedName name="折旧1" hidden="1">{#N/A,#N/A,FALSE,"Aging Summary";#N/A,#N/A,FALSE,"Ratio Analysis";#N/A,#N/A,FALSE,"Test 120 Day Accts";#N/A,#N/A,FALSE,"Tickmarks"}</definedName>
    <definedName name="中国" localSheetId="0">#REF!</definedName>
    <definedName name="中国">#REF!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 localSheetId="0">#REF!</definedName>
    <definedName name="主营业务收入净额">#REF!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ㅅㄹ녀ㅛㅅ누ㅛㅅㄴ구ㅛㅅㄱ누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사업계획투자비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생산성3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원가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 localSheetId="0">#REF!</definedName>
    <definedName name="전">#REF!</definedName>
    <definedName name="전제2" hidden="1">#REF!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종" hidden="1">{#N/A,#N/A,TRUE,"일정"}</definedName>
    <definedName name="주택사업본부" localSheetId="0">#REF!</definedName>
    <definedName name="주택사업본부">#REF!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중요도B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 localSheetId="0">#REF!</definedName>
    <definedName name="철구사업본부">#REF!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치형변화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비절감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관" hidden="1">{#N/A,#N/A,TRUE,"일정"}</definedName>
    <definedName name="품질" localSheetId="0" hidden="1">{#N/A,#N/A,TRUE,"일정"}</definedName>
    <definedName name="품질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호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ㅏㅏ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ㅓㅓ" hidden="1">{#N/A,#N/A,TRUE,"일정"}</definedName>
    <definedName name="ㅔㅔ" localSheetId="0" hidden="1">{#N/A,#N/A,TRUE,"일정"}</definedName>
    <definedName name="ㅔㅔ" hidden="1">{#N/A,#N/A,TRUE,"일정"}</definedName>
    <definedName name="ㅗㄱㄴㅇㅁ" localSheetId="0" hidden="1">{#N/A,#N/A,TRUE,"일정"}</definedName>
    <definedName name="ㅗㄱㄴㅇㅁ" hidden="1">{#N/A,#N/A,TRUE,"일정"}</definedName>
    <definedName name="ㅛㄱ됴ㄱㄷ죠ㅅㄱ됴ㅅㄱㄷ죡ㄷ죠" localSheetId="0" hidden="1">{#N/A,#N/A,TRUE,"일정"}</definedName>
    <definedName name="ㅛㄱ됴ㄱㄷ죠ㅅㄱ됴ㅅㄱㄷ죡ㄷ죠" hidden="1">{#N/A,#N/A,TRUE,"일정"}</definedName>
    <definedName name="ㅜㄴㅅ구ㅛㄴ군ㄱ" localSheetId="0" hidden="1">{#N/A,#N/A,TRUE,"일정"}</definedName>
    <definedName name="ㅜㄴㅅ구ㅛㄴ군ㄱ" hidden="1">{#N/A,#N/A,TRUE,"일정"}</definedName>
    <definedName name="ㅜㅛㅅㄱ누ㅛㅅㄱ누ㅛㅅㄴ구ㅛㅅㄱㄴ" localSheetId="0" hidden="1">{#N/A,#N/A,TRUE,"일정"}</definedName>
    <definedName name="ㅜㅛㅅㄱ누ㅛㅅㄱ누ㅛㅅㄴ구ㅛㅅㄱㄴ" hidden="1">{#N/A,#N/A,TRUE,"일정"}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3" authorId="0">
      <text>
        <r>
          <rPr>
            <sz val="9"/>
            <rFont val="宋体"/>
            <charset val="134"/>
          </rPr>
          <t xml:space="preserve">
从2019年1月份开始将印刷线路板（主机）分开为
印刷线路板（主机）、
电脑中央处理器（CPU）、
内存。
</t>
        </r>
      </text>
    </comment>
    <comment ref="A133" authorId="0">
      <text>
        <r>
          <rPr>
            <sz val="9"/>
            <rFont val="宋体"/>
            <charset val="134"/>
          </rPr>
          <t xml:space="preserve">
从2019年1月份开始，将洗衣机塑料分开为 
洗衣机减速器（增强轮）、
洗衣机上盖PS-ABS-PP塑料、 洗衣机增强轮（PI6）
</t>
        </r>
      </text>
    </comment>
    <comment ref="A137" authorId="0">
      <text>
        <r>
          <rPr>
            <sz val="9"/>
            <rFont val="宋体"/>
            <charset val="134"/>
          </rPr>
          <t xml:space="preserve">
 从2019年1月份开始，将冰箱塑料分开为
冰箱塑料（边框）、
冰箱塑料（屉子）、
冰箱塑料（屉子）1#、
冰柜混合塑料
</t>
        </r>
      </text>
    </comment>
  </commentList>
</comments>
</file>

<file path=xl/sharedStrings.xml><?xml version="1.0" encoding="utf-8"?>
<sst xmlns="http://schemas.openxmlformats.org/spreadsheetml/2006/main" count="479" uniqueCount="329">
  <si>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年第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季度拆解产物产生、处理明细表</t>
    </r>
  </si>
  <si>
    <t>废物名称</t>
  </si>
  <si>
    <t>编码</t>
  </si>
  <si>
    <t>上期结存（吨）</t>
  </si>
  <si>
    <t>本期产生量（吨）</t>
  </si>
  <si>
    <t>本季度盘盈（吨）</t>
  </si>
  <si>
    <t>本期处理量（吨）</t>
  </si>
  <si>
    <t>本季度盘亏（吨）</t>
  </si>
  <si>
    <t>本期处理量明细</t>
  </si>
  <si>
    <t>库存量（吨）</t>
  </si>
  <si>
    <t>重量</t>
  </si>
  <si>
    <t>处理单位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</si>
  <si>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玻璃（黑白）</t>
    </r>
  </si>
  <si>
    <t>E-01-01-01</t>
  </si>
  <si>
    <t>暂存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</si>
  <si>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彩色屏玻璃</t>
    </r>
  </si>
  <si>
    <t>E-01-03-01</t>
  </si>
  <si>
    <t>耒阳市鑫众复合材料有限公司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</si>
  <si>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彩色锥玻璃</t>
    </r>
  </si>
  <si>
    <t>E-01-02-01</t>
  </si>
  <si>
    <t>暂存（深加工产物）</t>
  </si>
  <si>
    <t>印刷线路板</t>
  </si>
  <si>
    <t>F-01-07-01</t>
  </si>
  <si>
    <r>
      <rPr>
        <sz val="10"/>
        <rFont val="宋体"/>
        <charset val="134"/>
      </rPr>
      <t>印刷线路板</t>
    </r>
    <r>
      <rPr>
        <sz val="10"/>
        <rFont val="Times New Roman"/>
        <charset val="134"/>
      </rPr>
      <t>(1)</t>
    </r>
  </si>
  <si>
    <t>F-01-07-06-TL</t>
  </si>
  <si>
    <r>
      <rPr>
        <sz val="10"/>
        <rFont val="宋体"/>
        <charset val="134"/>
      </rPr>
      <t>印刷线路板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小板</t>
    </r>
    <r>
      <rPr>
        <sz val="10"/>
        <rFont val="Times New Roman"/>
        <charset val="134"/>
      </rPr>
      <t>14-21</t>
    </r>
    <r>
      <rPr>
        <sz val="10"/>
        <rFont val="宋体"/>
        <charset val="134"/>
      </rPr>
      <t>寸彩</t>
    </r>
    <r>
      <rPr>
        <sz val="10"/>
        <rFont val="Times New Roman"/>
        <charset val="134"/>
      </rPr>
      <t>)</t>
    </r>
  </si>
  <si>
    <t>F-01-07-03</t>
  </si>
  <si>
    <t>永兴鹏琨环保有限公司</t>
  </si>
  <si>
    <r>
      <rPr>
        <sz val="10"/>
        <rFont val="宋体"/>
        <charset val="134"/>
      </rPr>
      <t>印刷线路板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大板</t>
    </r>
    <r>
      <rPr>
        <sz val="10"/>
        <rFont val="Times New Roman"/>
        <charset val="134"/>
      </rPr>
      <t>25-34</t>
    </r>
    <r>
      <rPr>
        <sz val="10"/>
        <rFont val="宋体"/>
        <charset val="134"/>
      </rPr>
      <t>寸彩</t>
    </r>
    <r>
      <rPr>
        <sz val="10"/>
        <rFont val="Times New Roman"/>
        <charset val="134"/>
      </rPr>
      <t>)</t>
    </r>
  </si>
  <si>
    <t>F-01-07-02</t>
  </si>
  <si>
    <r>
      <rPr>
        <sz val="10"/>
        <rFont val="宋体"/>
        <charset val="134"/>
      </rPr>
      <t>印刷线路板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黑白</t>
    </r>
    <r>
      <rPr>
        <sz val="10"/>
        <rFont val="Times New Roman"/>
        <charset val="134"/>
      </rPr>
      <t>)</t>
    </r>
  </si>
  <si>
    <t>F-01-07-04</t>
  </si>
  <si>
    <r>
      <rPr>
        <sz val="10"/>
        <rFont val="宋体"/>
        <charset val="134"/>
      </rPr>
      <t>印刷线路板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主机</t>
    </r>
    <r>
      <rPr>
        <sz val="10"/>
        <rFont val="Times New Roman"/>
        <charset val="134"/>
      </rPr>
      <t>)</t>
    </r>
  </si>
  <si>
    <t>F-01-07-06</t>
  </si>
  <si>
    <r>
      <rPr>
        <sz val="10"/>
        <rFont val="宋体"/>
        <charset val="134"/>
      </rPr>
      <t>电脑中央处理器（</t>
    </r>
    <r>
      <rPr>
        <sz val="10"/>
        <rFont val="Times New Roman"/>
        <charset val="134"/>
      </rPr>
      <t>CPU)</t>
    </r>
  </si>
  <si>
    <t>F-01-07-07</t>
  </si>
  <si>
    <t>内存</t>
  </si>
  <si>
    <t>F-01-07-08</t>
  </si>
  <si>
    <t>洗衣机线路板</t>
  </si>
  <si>
    <t>F-01-07-16</t>
  </si>
  <si>
    <t>空调线路板</t>
  </si>
  <si>
    <t>F-01-07-18</t>
  </si>
  <si>
    <t>洛阳利展再生资源有限公司</t>
  </si>
  <si>
    <r>
      <rPr>
        <sz val="10"/>
        <rFont val="宋体"/>
        <charset val="134"/>
      </rPr>
      <t>电冰箱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线路板</t>
    </r>
  </si>
  <si>
    <t>F-01-07-17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</si>
  <si>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边板</t>
    </r>
  </si>
  <si>
    <t>F-01-07-27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</si>
  <si>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电源板</t>
    </r>
  </si>
  <si>
    <t>F-01-07-26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</si>
  <si>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驱动线路板</t>
    </r>
  </si>
  <si>
    <t>F-01-07-25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</si>
  <si>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高压电路板</t>
    </r>
  </si>
  <si>
    <t>F-01-07-24</t>
  </si>
  <si>
    <t>冰箱保温层材料</t>
  </si>
  <si>
    <t>G-01-04-01</t>
  </si>
  <si>
    <t>汨罗市市容环境卫生服务中心</t>
  </si>
  <si>
    <t>株洲恒基资源再生有限公司</t>
  </si>
  <si>
    <r>
      <rPr>
        <sz val="10"/>
        <rFont val="宋体"/>
        <charset val="134"/>
      </rPr>
      <t>保温层材料</t>
    </r>
    <r>
      <rPr>
        <sz val="10"/>
        <rFont val="Times New Roman"/>
        <charset val="134"/>
      </rPr>
      <t>(1)</t>
    </r>
  </si>
  <si>
    <t>G-01-05-03</t>
  </si>
  <si>
    <t>冰箱压缩机</t>
  </si>
  <si>
    <t>F-01-03-01</t>
  </si>
  <si>
    <t>天津爱德森金属制品有限公司</t>
  </si>
  <si>
    <t>天津永俊金属制品有限公司</t>
  </si>
  <si>
    <t>潍坊东李再生资源有限公司</t>
  </si>
  <si>
    <t>空调压缩机</t>
  </si>
  <si>
    <t>F-01-03-02</t>
  </si>
  <si>
    <t>洗衣机电动机（铝）</t>
  </si>
  <si>
    <t>F-01-04-06</t>
  </si>
  <si>
    <t>洗衣机电动机（铜）</t>
  </si>
  <si>
    <t>F-01-04-01</t>
  </si>
  <si>
    <t>空调电动机</t>
  </si>
  <si>
    <t>F-01-04-12</t>
  </si>
  <si>
    <t>冰箱电动机</t>
  </si>
  <si>
    <t>F-01-04-11</t>
  </si>
  <si>
    <t>液晶面板</t>
  </si>
  <si>
    <t>F-01-22-01</t>
  </si>
  <si>
    <t>河南硕盛再生资源有限公司</t>
  </si>
  <si>
    <r>
      <rPr>
        <sz val="10"/>
        <rFont val="宋体"/>
        <charset val="134"/>
      </rPr>
      <t>液晶电视机背光源</t>
    </r>
    <r>
      <rPr>
        <sz val="10"/>
        <rFont val="Times New Roman"/>
        <charset val="134"/>
      </rPr>
      <t>-LED</t>
    </r>
    <r>
      <rPr>
        <sz val="10"/>
        <rFont val="宋体"/>
        <charset val="134"/>
      </rPr>
      <t>灯</t>
    </r>
  </si>
  <si>
    <t>F-01-23-01</t>
  </si>
  <si>
    <t>液晶电视机含汞背光灯管</t>
  </si>
  <si>
    <t>F-01-24-01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</si>
  <si>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电脑主机电源</t>
    </r>
  </si>
  <si>
    <t>F-01-11-01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</si>
  <si>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（空调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冷凝器</t>
    </r>
  </si>
  <si>
    <t>F-01-15-02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</si>
  <si>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（空调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蒸发器</t>
    </r>
  </si>
  <si>
    <t>F-01-14-01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</si>
  <si>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其他电脑光源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</si>
  <si>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荧光粉</t>
    </r>
  </si>
  <si>
    <t>G-01-02-01</t>
  </si>
  <si>
    <t>冰箱制冷剂</t>
  </si>
  <si>
    <t>D-01-02-01</t>
  </si>
  <si>
    <t>天津澳宏环保材料有限公司</t>
  </si>
  <si>
    <t>空调制冷剂</t>
  </si>
  <si>
    <t>D-01-02-02</t>
  </si>
  <si>
    <t>连接线</t>
  </si>
  <si>
    <t>G-01-03-01</t>
  </si>
  <si>
    <t>空调连接线</t>
  </si>
  <si>
    <t>G-01-03-06</t>
  </si>
  <si>
    <t>消磁线</t>
  </si>
  <si>
    <t>G-01-03-12</t>
  </si>
  <si>
    <t>消磁线（铜）</t>
  </si>
  <si>
    <t>G-01-03-10</t>
  </si>
  <si>
    <t>消磁线（铝）</t>
  </si>
  <si>
    <t>G-01-03-11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</si>
  <si>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电线电缆</t>
    </r>
  </si>
  <si>
    <t>G-01-03-07</t>
  </si>
  <si>
    <t>冰箱润滑油</t>
  </si>
  <si>
    <t>D-01-03-01</t>
  </si>
  <si>
    <t>长沙铭远环保科技有限公司</t>
  </si>
  <si>
    <t>空调润滑油</t>
  </si>
  <si>
    <t>D-01-03-02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</si>
  <si>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电源线</t>
    </r>
  </si>
  <si>
    <t>光驱</t>
  </si>
  <si>
    <t>F-01-12-01</t>
  </si>
  <si>
    <t>软驱</t>
  </si>
  <si>
    <t>F-01-13-01</t>
  </si>
  <si>
    <t>硬盘</t>
  </si>
  <si>
    <t>F-01-06-01</t>
  </si>
  <si>
    <r>
      <rPr>
        <sz val="10"/>
        <rFont val="宋体"/>
        <charset val="134"/>
      </rPr>
      <t>三类铜质线圈（偏转线圈</t>
    </r>
    <r>
      <rPr>
        <sz val="10"/>
        <rFont val="Times New Roman"/>
        <charset val="134"/>
      </rPr>
      <t>1#</t>
    </r>
    <r>
      <rPr>
        <sz val="10"/>
        <rFont val="宋体"/>
        <charset val="134"/>
      </rPr>
      <t>）</t>
    </r>
  </si>
  <si>
    <t>F-01-02-01</t>
  </si>
  <si>
    <r>
      <rPr>
        <sz val="10"/>
        <rFont val="宋体"/>
        <charset val="134"/>
      </rPr>
      <t>一类铜质线圈（偏转线圈</t>
    </r>
    <r>
      <rPr>
        <sz val="10"/>
        <rFont val="Times New Roman"/>
        <charset val="134"/>
      </rPr>
      <t>2#</t>
    </r>
    <r>
      <rPr>
        <sz val="10"/>
        <rFont val="宋体"/>
        <charset val="134"/>
      </rPr>
      <t>）</t>
    </r>
  </si>
  <si>
    <t>F-01-02-02</t>
  </si>
  <si>
    <r>
      <rPr>
        <sz val="10"/>
        <rFont val="宋体"/>
        <charset val="134"/>
      </rPr>
      <t>二类铜质线圈（偏转线圈</t>
    </r>
    <r>
      <rPr>
        <sz val="10"/>
        <rFont val="Times New Roman"/>
        <charset val="134"/>
      </rPr>
      <t>3#</t>
    </r>
    <r>
      <rPr>
        <sz val="10"/>
        <rFont val="宋体"/>
        <charset val="134"/>
      </rPr>
      <t>）</t>
    </r>
  </si>
  <si>
    <t>F-01-02-03</t>
  </si>
  <si>
    <t>防波线（白铜线）</t>
  </si>
  <si>
    <t>G-01-03-13</t>
  </si>
  <si>
    <t>铜</t>
  </si>
  <si>
    <t>B-01-01-02</t>
  </si>
  <si>
    <t>冰箱铜管</t>
  </si>
  <si>
    <t>B-01-01-06</t>
  </si>
  <si>
    <t>空调铜管</t>
  </si>
  <si>
    <t>B-01-01-03</t>
  </si>
  <si>
    <t>空调黄铜</t>
  </si>
  <si>
    <t>B-01-01-04</t>
  </si>
  <si>
    <r>
      <rPr>
        <sz val="10"/>
        <rFont val="宋体"/>
        <charset val="134"/>
      </rPr>
      <t>空调外机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黄铜阀</t>
    </r>
  </si>
  <si>
    <t>B-01-01-04-01</t>
  </si>
  <si>
    <t>黄铜（带铁）</t>
  </si>
  <si>
    <t>B-01-01-07</t>
  </si>
  <si>
    <t>电源变压器</t>
  </si>
  <si>
    <t>F-01-20-01</t>
  </si>
  <si>
    <r>
      <rPr>
        <sz val="10"/>
        <rFont val="宋体"/>
        <charset val="134"/>
      </rPr>
      <t>空调变压器</t>
    </r>
    <r>
      <rPr>
        <sz val="10"/>
        <rFont val="Times New Roman"/>
        <charset val="134"/>
      </rPr>
      <t xml:space="preserve"> </t>
    </r>
  </si>
  <si>
    <t>F-01-20-03</t>
  </si>
  <si>
    <t>电容器</t>
  </si>
  <si>
    <t>F-01-05-02</t>
  </si>
  <si>
    <t>空调电容器</t>
  </si>
  <si>
    <t>F-01-05-01</t>
  </si>
  <si>
    <t>调谐器</t>
  </si>
  <si>
    <t>F-01-19-01</t>
  </si>
  <si>
    <t>空调铜（散热片）</t>
  </si>
  <si>
    <t>F-01-29-01</t>
  </si>
  <si>
    <t>铝外壳</t>
  </si>
  <si>
    <t>B-01-02-04</t>
  </si>
  <si>
    <r>
      <rPr>
        <sz val="10"/>
        <rFont val="宋体"/>
        <charset val="134"/>
      </rPr>
      <t>冰箱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碎铝（铝）</t>
    </r>
  </si>
  <si>
    <t>B-01-02-03</t>
  </si>
  <si>
    <r>
      <rPr>
        <sz val="10"/>
        <rFont val="宋体"/>
        <charset val="134"/>
      </rPr>
      <t>洗衣机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铸铝</t>
    </r>
  </si>
  <si>
    <t>B-01-02-05</t>
  </si>
  <si>
    <t>铜铝混合物</t>
  </si>
  <si>
    <t>B-01-02-01</t>
  </si>
  <si>
    <t>其他铝及其合金</t>
  </si>
  <si>
    <t>B-01-02-14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</si>
  <si>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铝</t>
    </r>
  </si>
  <si>
    <t>B-01-02-10</t>
  </si>
  <si>
    <t>防爆带</t>
  </si>
  <si>
    <t>B-02-01-04</t>
  </si>
  <si>
    <t>铁皮</t>
  </si>
  <si>
    <t>B-02-01-07</t>
  </si>
  <si>
    <t>天津荣和金属制品有限公司</t>
  </si>
  <si>
    <r>
      <rPr>
        <sz val="10"/>
        <rFont val="宋体"/>
        <charset val="134"/>
      </rPr>
      <t>冰箱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铁（铁外壳）</t>
    </r>
  </si>
  <si>
    <t>B-02-01-08</t>
  </si>
  <si>
    <r>
      <rPr>
        <sz val="10"/>
        <rFont val="宋体"/>
        <charset val="134"/>
      </rPr>
      <t>洗衣机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铁</t>
    </r>
  </si>
  <si>
    <t>B-02-01-15</t>
  </si>
  <si>
    <t>空调铁外壳</t>
  </si>
  <si>
    <t>B-02-01-16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</si>
  <si>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铁</t>
    </r>
  </si>
  <si>
    <t>B-02-01-12</t>
  </si>
  <si>
    <t>阴极网</t>
  </si>
  <si>
    <t>B-02-01-01</t>
  </si>
  <si>
    <r>
      <rPr>
        <sz val="10"/>
        <rFont val="宋体"/>
        <charset val="134"/>
      </rPr>
      <t>荫罩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不锈钢卡片</t>
    </r>
  </si>
  <si>
    <t>B-02-01-18</t>
  </si>
  <si>
    <r>
      <rPr>
        <sz val="10"/>
        <rFont val="宋体"/>
        <charset val="134"/>
      </rPr>
      <t>荫罩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镍网</t>
    </r>
  </si>
  <si>
    <t>B-04-02-02</t>
  </si>
  <si>
    <r>
      <rPr>
        <sz val="10"/>
        <rFont val="宋体"/>
        <charset val="134"/>
      </rPr>
      <t>荫罩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铁</t>
    </r>
  </si>
  <si>
    <t>B-02-01-19</t>
  </si>
  <si>
    <t>碎铁</t>
  </si>
  <si>
    <t>B-02-01-09</t>
  </si>
  <si>
    <t>涡轮铁</t>
  </si>
  <si>
    <t>B-02-01-30</t>
  </si>
  <si>
    <t>弹簧铁</t>
  </si>
  <si>
    <t>B-02-01-29</t>
  </si>
  <si>
    <t>洗衣机不锈铁</t>
  </si>
  <si>
    <t>B-02-01-14</t>
  </si>
  <si>
    <t>汨罗市双兴高温耐火材料有限公司</t>
  </si>
  <si>
    <t>洗衣机轴铁</t>
  </si>
  <si>
    <t>B-02-01-31</t>
  </si>
  <si>
    <t>冰箱转轴铁</t>
  </si>
  <si>
    <t>B-02-01-36</t>
  </si>
  <si>
    <t>扬声器</t>
  </si>
  <si>
    <t>F-01-09-01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</si>
  <si>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扬声器</t>
    </r>
  </si>
  <si>
    <t>F-01-09-06</t>
  </si>
  <si>
    <t>天线座</t>
  </si>
  <si>
    <t>B-01-01-07-05</t>
  </si>
  <si>
    <t>废卡扣</t>
  </si>
  <si>
    <t>B-01-01-07-06</t>
  </si>
  <si>
    <t>塑料外壳</t>
  </si>
  <si>
    <t>C-04-01-01</t>
  </si>
  <si>
    <r>
      <rPr>
        <sz val="10"/>
        <rFont val="宋体"/>
        <charset val="134"/>
      </rPr>
      <t>面板按钮</t>
    </r>
    <r>
      <rPr>
        <sz val="10"/>
        <rFont val="Times New Roman"/>
        <charset val="134"/>
      </rPr>
      <t xml:space="preserve"> </t>
    </r>
  </si>
  <si>
    <t>C-03-01-02-TL</t>
  </si>
  <si>
    <t>洗衣机塑料</t>
  </si>
  <si>
    <t>C-04-01-02</t>
  </si>
  <si>
    <t>洗衣机减速器（增强轮）</t>
  </si>
  <si>
    <t>C-03-01-29</t>
  </si>
  <si>
    <r>
      <rPr>
        <sz val="10"/>
        <rFont val="宋体"/>
        <charset val="134"/>
      </rPr>
      <t>洗衣机上盖</t>
    </r>
    <r>
      <rPr>
        <sz val="10"/>
        <rFont val="Times New Roman"/>
        <charset val="134"/>
      </rPr>
      <t>PS-ABS-PP</t>
    </r>
    <r>
      <rPr>
        <sz val="10"/>
        <rFont val="宋体"/>
        <charset val="134"/>
      </rPr>
      <t>塑料</t>
    </r>
  </si>
  <si>
    <t>C-01-10-03</t>
  </si>
  <si>
    <r>
      <rPr>
        <sz val="10"/>
        <rFont val="宋体"/>
        <charset val="134"/>
      </rPr>
      <t>洗衣机增强轮（</t>
    </r>
    <r>
      <rPr>
        <sz val="10"/>
        <rFont val="Times New Roman"/>
        <charset val="134"/>
      </rPr>
      <t>PI6</t>
    </r>
    <r>
      <rPr>
        <sz val="10"/>
        <rFont val="宋体"/>
        <charset val="134"/>
      </rPr>
      <t>）</t>
    </r>
  </si>
  <si>
    <t>C-01-11-02</t>
  </si>
  <si>
    <t>冰箱塑料</t>
  </si>
  <si>
    <t>C-04-01-04</t>
  </si>
  <si>
    <t>汨罗市超光塑料有限公司</t>
  </si>
  <si>
    <t>冰箱塑料（边框）</t>
  </si>
  <si>
    <t>C-03-01-30</t>
  </si>
  <si>
    <t>冰箱塑料（屉子）</t>
  </si>
  <si>
    <t>C-01-10-02</t>
  </si>
  <si>
    <r>
      <rPr>
        <sz val="10"/>
        <rFont val="宋体"/>
        <charset val="134"/>
      </rPr>
      <t>冰箱塑料（屉子）</t>
    </r>
    <r>
      <rPr>
        <sz val="10"/>
        <rFont val="Times New Roman"/>
        <charset val="134"/>
      </rPr>
      <t>1#</t>
    </r>
  </si>
  <si>
    <t>C-01-10-02-01</t>
  </si>
  <si>
    <t>冰柜混合塑料</t>
  </si>
  <si>
    <t>C-03-01-26</t>
  </si>
  <si>
    <t>电冰箱顶盖塑料</t>
  </si>
  <si>
    <t>C-04-01-06</t>
  </si>
  <si>
    <t>电脑塑料</t>
  </si>
  <si>
    <t>C-04-01-05</t>
  </si>
  <si>
    <t>空调塑料</t>
  </si>
  <si>
    <t>C-04-01-03</t>
  </si>
  <si>
    <r>
      <rPr>
        <sz val="10"/>
        <rFont val="宋体"/>
        <charset val="134"/>
      </rPr>
      <t>空调塑料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增强</t>
    </r>
    <r>
      <rPr>
        <sz val="10"/>
        <rFont val="Times New Roman"/>
        <charset val="134"/>
      </rPr>
      <t>S</t>
    </r>
    <r>
      <rPr>
        <sz val="10"/>
        <rFont val="宋体"/>
        <charset val="134"/>
      </rPr>
      <t>）</t>
    </r>
  </si>
  <si>
    <t>C-03-01-18</t>
  </si>
  <si>
    <t>杂塑</t>
  </si>
  <si>
    <t>C-03-01-09-TL</t>
  </si>
  <si>
    <t>洗衣机排水阀下端杂塑</t>
  </si>
  <si>
    <t>C-03-01-45</t>
  </si>
  <si>
    <t>液晶电视机扩散片</t>
  </si>
  <si>
    <t>C-03-01-14</t>
  </si>
  <si>
    <t>液晶电视机偏光膜</t>
  </si>
  <si>
    <t>C-03-01-14-01</t>
  </si>
  <si>
    <t>液晶电视机导光板</t>
  </si>
  <si>
    <t>C-01-09-01-01</t>
  </si>
  <si>
    <r>
      <rPr>
        <sz val="10"/>
        <rFont val="宋体"/>
        <charset val="134"/>
      </rPr>
      <t>液晶电视机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亚克力板</t>
    </r>
  </si>
  <si>
    <t>C-01-09-02</t>
  </si>
  <si>
    <t>液晶电视机未破碎塑料</t>
  </si>
  <si>
    <t>C-03-01-31</t>
  </si>
  <si>
    <t>空调泡沫</t>
  </si>
  <si>
    <t>G-01-04-03</t>
  </si>
  <si>
    <t>荧光粉（屏玻）</t>
  </si>
  <si>
    <t>G-01-02-01-03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</si>
  <si>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管颈管玻璃</t>
    </r>
  </si>
  <si>
    <t>E-01-06-01</t>
  </si>
  <si>
    <t>冰箱玻璃</t>
  </si>
  <si>
    <t>E-01-07-01</t>
  </si>
  <si>
    <t>洗衣机玻璃</t>
  </si>
  <si>
    <t>E-01-07-06</t>
  </si>
  <si>
    <r>
      <rPr>
        <sz val="10"/>
        <rFont val="宋体"/>
        <charset val="134"/>
      </rPr>
      <t>液晶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普通玻璃</t>
    </r>
  </si>
  <si>
    <t>E-01-04-01</t>
  </si>
  <si>
    <t>电池</t>
  </si>
  <si>
    <t>F-01-08-01</t>
  </si>
  <si>
    <t>管颈管（电子枪）</t>
  </si>
  <si>
    <t>F-01-10-01</t>
  </si>
  <si>
    <t>定时器（开关）</t>
  </si>
  <si>
    <t>F-01-16-01</t>
  </si>
  <si>
    <t>空调定时器</t>
  </si>
  <si>
    <t>F-01-25-22</t>
  </si>
  <si>
    <t>空调控制开关（铜）</t>
  </si>
  <si>
    <t>F-01-16-07</t>
  </si>
  <si>
    <t>风扇</t>
  </si>
  <si>
    <t>F-01-25-05</t>
  </si>
  <si>
    <t>排水阀</t>
  </si>
  <si>
    <t>F-01-25-09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</si>
  <si>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电冰箱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温度传感器</t>
    </r>
    <r>
      <rPr>
        <sz val="10"/>
        <rFont val="Times New Roman"/>
        <charset val="134"/>
      </rPr>
      <t xml:space="preserve">  </t>
    </r>
  </si>
  <si>
    <t xml:space="preserve">F-01-25-16 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</si>
  <si>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电冰箱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温度控制器</t>
    </r>
  </si>
  <si>
    <t xml:space="preserve"> F-01-25-17 </t>
  </si>
  <si>
    <r>
      <rPr>
        <sz val="10"/>
        <rFont val="宋体"/>
        <charset val="134"/>
      </rPr>
      <t>洗衣机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温控器</t>
    </r>
  </si>
  <si>
    <t>F-01-25-13</t>
  </si>
  <si>
    <t>磁环</t>
  </si>
  <si>
    <t>F-01-25-03</t>
  </si>
  <si>
    <t>电冰箱密封条（冰箱橡胶）</t>
  </si>
  <si>
    <t>C-01-03-02</t>
  </si>
  <si>
    <t>洗衣机橡胶</t>
  </si>
  <si>
    <t>G-01-06-03</t>
  </si>
  <si>
    <t>其他（无经济价值物）</t>
  </si>
  <si>
    <t>G-01-07-02</t>
  </si>
  <si>
    <r>
      <rPr>
        <sz val="10"/>
        <rFont val="宋体"/>
        <charset val="134"/>
      </rPr>
      <t>其他（无经济价值物）</t>
    </r>
    <r>
      <rPr>
        <sz val="10"/>
        <rFont val="Times New Roman"/>
        <charset val="134"/>
      </rPr>
      <t>1#</t>
    </r>
  </si>
  <si>
    <t>G-01-07-15-01</t>
  </si>
  <si>
    <t>湖南御三千环保科技有限公司</t>
  </si>
  <si>
    <t>其他（木板）</t>
  </si>
  <si>
    <t>G-01-07-01</t>
  </si>
  <si>
    <t>其他（水泥块）</t>
  </si>
  <si>
    <t>G-01-07-11</t>
  </si>
  <si>
    <t>废料</t>
  </si>
  <si>
    <t>G-01-07-02-01</t>
  </si>
  <si>
    <t>空调废料</t>
  </si>
  <si>
    <t>G-01-07-09-01</t>
  </si>
  <si>
    <t>随机录音机</t>
  </si>
  <si>
    <t>G-01-08-01-TL</t>
  </si>
  <si>
    <t>全自动平衡水</t>
  </si>
  <si>
    <t>D-01-04-03</t>
  </si>
  <si>
    <t>稀释后排入园区污水管网</t>
  </si>
  <si>
    <t>空调接线盒</t>
  </si>
  <si>
    <t>G-01-03-14</t>
  </si>
  <si>
    <t>灯泡</t>
  </si>
  <si>
    <t>F-01-25-18</t>
  </si>
  <si>
    <t>粉尘口罩</t>
  </si>
  <si>
    <t>G-01-07-11-TL</t>
  </si>
  <si>
    <t>粉尘抹布</t>
  </si>
  <si>
    <t>G-01-07-13</t>
  </si>
  <si>
    <t>粉尘毛刷</t>
  </si>
  <si>
    <t>G-01-07-14</t>
  </si>
  <si>
    <t>粉尘手套</t>
  </si>
  <si>
    <t>G-01-07-10</t>
  </si>
  <si>
    <t>除尘器废渣</t>
  </si>
  <si>
    <t>G-01-07-09</t>
  </si>
  <si>
    <t>除尘器滤芯</t>
  </si>
  <si>
    <t>G-01-07-16-TL</t>
  </si>
  <si>
    <t>废活性炭</t>
  </si>
  <si>
    <t>G-01-07-18</t>
  </si>
  <si>
    <t>废五金</t>
  </si>
  <si>
    <t>G-01-07-07</t>
  </si>
  <si>
    <t>除尘器滤筒</t>
  </si>
  <si>
    <t>G-01-07-15-TL</t>
  </si>
  <si>
    <t>合计</t>
  </si>
</sst>
</file>

<file path=xl/styles.xml><?xml version="1.0" encoding="utf-8"?>
<styleSheet xmlns="http://schemas.openxmlformats.org/spreadsheetml/2006/main">
  <numFmts count="11">
    <numFmt numFmtId="176" formatCode="0.000;[Red]0.000"/>
    <numFmt numFmtId="177" formatCode="0.000_ "/>
    <numFmt numFmtId="178" formatCode="0.0000_ "/>
    <numFmt numFmtId="44" formatCode="_ &quot;￥&quot;* #,##0.00_ ;_ &quot;￥&quot;* \-#,##0.00_ ;_ &quot;￥&quot;* &quot;-&quot;??_ ;_ @_ "/>
    <numFmt numFmtId="179" formatCode="_-* #,##0.00_-;\-* #,##0.00_-;_-* &quot;-&quot;??_-;_-@_-"/>
    <numFmt numFmtId="41" formatCode="_ * #,##0_ ;_ * \-#,##0_ ;_ * &quot;-&quot;_ ;_ @_ "/>
    <numFmt numFmtId="180" formatCode="0.00_);[Red]\(0.00\)"/>
    <numFmt numFmtId="42" formatCode="_ &quot;￥&quot;* #,##0_ ;_ &quot;￥&quot;* \-#,##0_ ;_ &quot;￥&quot;* &quot;-&quot;_ ;_ @_ "/>
    <numFmt numFmtId="181" formatCode="_ \¥* #,##0_ ;_ \¥* \-#,##0_ ;_ \¥* &quot;-&quot;_ ;_ @_ "/>
    <numFmt numFmtId="182" formatCode="_-* #,##0_-;\-* #,##0_-;_-* &quot;-&quot;_-;_-@_-"/>
    <numFmt numFmtId="43" formatCode="_ * #,##0.00_ ;_ * \-#,##0.00_ ;_ * &quot;-&quot;??_ ;_ @_ "/>
  </numFmts>
  <fonts count="45">
    <font>
      <sz val="12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6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8"/>
      <name val="MS Sans Serif"/>
      <charset val="134"/>
    </font>
    <font>
      <sz val="11"/>
      <color rgb="FF3F3F76"/>
      <name val="宋体"/>
      <charset val="0"/>
      <scheme val="minor"/>
    </font>
    <font>
      <sz val="11"/>
      <color indexed="17"/>
      <name val="Tahoma"/>
      <charset val="134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Tahoma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6"/>
      <name val="宋体"/>
      <charset val="134"/>
    </font>
    <font>
      <sz val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52">
    <xf numFmtId="0" fontId="0" fillId="0" borderId="0">
      <alignment vertical="center"/>
    </xf>
    <xf numFmtId="0" fontId="1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2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3" borderId="0" applyNumberFormat="false" applyBorder="false" applyAlignment="false" applyProtection="false">
      <alignment vertical="center"/>
    </xf>
    <xf numFmtId="0" fontId="0" fillId="0" borderId="0"/>
    <xf numFmtId="18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8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8" borderId="0" applyNumberFormat="false" applyBorder="false" applyAlignment="false" applyProtection="false">
      <alignment vertical="center"/>
    </xf>
    <xf numFmtId="0" fontId="0" fillId="0" borderId="0"/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/>
    <xf numFmtId="0" fontId="8" fillId="3" borderId="0" applyNumberFormat="false" applyBorder="false" applyAlignment="false" applyProtection="false">
      <alignment vertical="center"/>
    </xf>
    <xf numFmtId="0" fontId="13" fillId="0" borderId="0"/>
    <xf numFmtId="0" fontId="8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181" fontId="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0" borderId="0" applyNumberFormat="false" applyBorder="false" applyAlignment="false" applyProtection="false">
      <alignment vertical="center"/>
    </xf>
    <xf numFmtId="0" fontId="10" fillId="0" borderId="0"/>
    <xf numFmtId="0" fontId="16" fillId="4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2" fillId="2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2" fillId="31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8" fillId="0" borderId="0" applyFill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9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10" fillId="0" borderId="0"/>
    <xf numFmtId="0" fontId="19" fillId="0" borderId="0">
      <alignment vertical="center"/>
    </xf>
    <xf numFmtId="0" fontId="10" fillId="0" borderId="0"/>
    <xf numFmtId="41" fontId="13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3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3" fillId="0" borderId="0"/>
    <xf numFmtId="0" fontId="26" fillId="25" borderId="3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8" fillId="1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4" fontId="13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6" fillId="4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5" fillId="40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0" fillId="0" borderId="0">
      <alignment vertical="center"/>
    </xf>
    <xf numFmtId="0" fontId="10" fillId="0" borderId="0"/>
    <xf numFmtId="0" fontId="16" fillId="3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0" fillId="0" borderId="0">
      <alignment vertical="center"/>
    </xf>
    <xf numFmtId="0" fontId="16" fillId="3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3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7" fillId="13" borderId="3" applyNumberFormat="false" applyAlignment="false" applyProtection="false">
      <alignment vertical="center"/>
    </xf>
    <xf numFmtId="0" fontId="10" fillId="0" borderId="0"/>
    <xf numFmtId="0" fontId="10" fillId="0" borderId="0"/>
    <xf numFmtId="0" fontId="21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6" fillId="3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3" fillId="36" borderId="8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41" fillId="0" borderId="9" applyNumberFormat="false" applyFill="false" applyAlignment="false" applyProtection="false">
      <alignment vertical="center"/>
    </xf>
    <xf numFmtId="0" fontId="15" fillId="46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8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2" fillId="0" borderId="5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2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5" fillId="0" borderId="0"/>
    <xf numFmtId="0" fontId="0" fillId="0" borderId="0">
      <alignment vertical="center"/>
    </xf>
    <xf numFmtId="0" fontId="16" fillId="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79" fontId="13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0" borderId="0" applyNumberFormat="false" applyFill="false" applyBorder="false" applyAlignment="false" applyProtection="false">
      <alignment vertical="center"/>
    </xf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8" fillId="0" borderId="0">
      <alignment vertical="center"/>
    </xf>
    <xf numFmtId="43" fontId="0" fillId="0" borderId="0" applyFont="false" applyFill="false" applyBorder="false" applyAlignment="false" applyProtection="false"/>
    <xf numFmtId="0" fontId="33" fillId="39" borderId="10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5" fillId="45" borderId="0" applyNumberFormat="false" applyBorder="false" applyAlignment="false" applyProtection="false">
      <alignment vertical="center"/>
    </xf>
    <xf numFmtId="0" fontId="28" fillId="13" borderId="6" applyNumberFormat="false" applyAlignment="false" applyProtection="false">
      <alignment vertical="center"/>
    </xf>
    <xf numFmtId="0" fontId="10" fillId="0" borderId="0"/>
    <xf numFmtId="0" fontId="10" fillId="0" borderId="0"/>
    <xf numFmtId="0" fontId="23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27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2" fillId="1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/>
    <xf numFmtId="0" fontId="1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38" fillId="4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7" applyNumberFormat="false" applyFill="false" applyAlignment="false" applyProtection="false">
      <alignment vertical="center"/>
    </xf>
    <xf numFmtId="0" fontId="10" fillId="0" borderId="0"/>
    <xf numFmtId="0" fontId="13" fillId="0" borderId="0"/>
    <xf numFmtId="0" fontId="14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3" fillId="0" borderId="0" applyFont="false" applyFill="false" applyBorder="false" applyAlignment="false" applyProtection="false">
      <alignment vertical="center"/>
    </xf>
    <xf numFmtId="0" fontId="10" fillId="0" borderId="0"/>
    <xf numFmtId="0" fontId="8" fillId="26" borderId="0" applyNumberFormat="false" applyBorder="false" applyAlignment="false" applyProtection="false">
      <alignment vertical="center"/>
    </xf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0" fillId="0" borderId="0"/>
    <xf numFmtId="0" fontId="3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8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8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3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2" fillId="1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0" borderId="0"/>
    <xf numFmtId="0" fontId="16" fillId="32" borderId="0" applyNumberFormat="false" applyBorder="false" applyAlignment="false" applyProtection="false">
      <alignment vertical="center"/>
    </xf>
    <xf numFmtId="0" fontId="10" fillId="0" borderId="0"/>
    <xf numFmtId="0" fontId="8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2" fillId="1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8" fillId="2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4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5" fillId="0" borderId="0"/>
    <xf numFmtId="0" fontId="8" fillId="4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0"/>
    <xf numFmtId="41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4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/>
    <xf numFmtId="0" fontId="12" fillId="2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3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80" fontId="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</cellStyleXfs>
  <cellXfs count="6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177" fontId="2" fillId="0" borderId="0" xfId="0" applyNumberFormat="true" applyFont="true" applyFill="true" applyBorder="true" applyAlignment="true">
      <alignment horizontal="right" vertical="center" wrapText="true"/>
    </xf>
    <xf numFmtId="176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177" fontId="2" fillId="0" borderId="0" xfId="0" applyNumberFormat="true" applyFont="true" applyFill="true" applyAlignment="true">
      <alignment horizontal="right" vertical="center" wrapText="true"/>
    </xf>
    <xf numFmtId="0" fontId="4" fillId="0" borderId="1" xfId="252" applyFont="true" applyFill="true" applyBorder="true" applyAlignment="true">
      <alignment horizontal="center" vertical="center" wrapText="true"/>
    </xf>
    <xf numFmtId="177" fontId="4" fillId="0" borderId="1" xfId="252" applyNumberFormat="true" applyFont="true" applyFill="true" applyBorder="true" applyAlignment="true">
      <alignment horizontal="center" vertical="center" wrapText="true"/>
    </xf>
    <xf numFmtId="0" fontId="5" fillId="0" borderId="2" xfId="252" applyFont="true" applyFill="true" applyBorder="true" applyAlignment="true">
      <alignment horizontal="center" vertical="center" wrapText="true"/>
    </xf>
    <xf numFmtId="177" fontId="5" fillId="0" borderId="2" xfId="96" applyNumberFormat="true" applyFont="true" applyFill="true" applyBorder="true" applyAlignment="true">
      <alignment horizontal="center" vertical="center" wrapText="true"/>
    </xf>
    <xf numFmtId="177" fontId="5" fillId="0" borderId="2" xfId="252" applyNumberFormat="true" applyFont="true" applyFill="true" applyBorder="true" applyAlignment="true">
      <alignment horizontal="center" vertical="center" wrapText="true"/>
    </xf>
    <xf numFmtId="0" fontId="2" fillId="0" borderId="2" xfId="252" applyFont="true" applyFill="true" applyBorder="true" applyAlignment="true">
      <alignment horizontal="center" vertical="center" wrapText="true"/>
    </xf>
    <xf numFmtId="177" fontId="2" fillId="0" borderId="2" xfId="96" applyNumberFormat="true" applyFont="true" applyFill="true" applyBorder="true" applyAlignment="true">
      <alignment horizontal="center" vertical="center" wrapText="true"/>
    </xf>
    <xf numFmtId="177" fontId="2" fillId="0" borderId="2" xfId="252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2" fillId="2" borderId="2" xfId="252" applyFont="true" applyFill="true" applyBorder="true" applyAlignment="true">
      <alignment horizontal="left" vertical="center" wrapText="true"/>
    </xf>
    <xf numFmtId="0" fontId="2" fillId="2" borderId="2" xfId="252" applyFont="true" applyFill="true" applyBorder="true" applyAlignment="true">
      <alignment horizontal="center" vertical="center" wrapText="true"/>
    </xf>
    <xf numFmtId="177" fontId="2" fillId="2" borderId="2" xfId="252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left" vertical="center"/>
    </xf>
    <xf numFmtId="0" fontId="2" fillId="2" borderId="2" xfId="0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/>
    </xf>
    <xf numFmtId="177" fontId="5" fillId="0" borderId="2" xfId="0" applyNumberFormat="true" applyFont="true" applyFill="true" applyBorder="true" applyAlignment="true">
      <alignment horizontal="left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left" vertical="center" wrapText="true"/>
    </xf>
    <xf numFmtId="176" fontId="4" fillId="0" borderId="1" xfId="252" applyNumberFormat="true" applyFont="true" applyFill="true" applyBorder="true" applyAlignment="true">
      <alignment horizontal="center" vertical="center" wrapText="true"/>
    </xf>
    <xf numFmtId="176" fontId="2" fillId="0" borderId="2" xfId="252" applyNumberFormat="true" applyFont="true" applyFill="true" applyBorder="true" applyAlignment="true">
      <alignment horizontal="center" vertical="center" wrapText="true"/>
    </xf>
    <xf numFmtId="176" fontId="5" fillId="0" borderId="2" xfId="252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left" vertical="center" wrapText="true"/>
    </xf>
    <xf numFmtId="178" fontId="5" fillId="2" borderId="2" xfId="252" applyNumberFormat="true" applyFont="true" applyFill="true" applyBorder="true" applyAlignment="true">
      <alignment horizontal="left" vertical="center" wrapText="true"/>
    </xf>
    <xf numFmtId="178" fontId="2" fillId="2" borderId="2" xfId="0" applyNumberFormat="true" applyFont="true" applyFill="true" applyBorder="true" applyAlignment="true">
      <alignment horizontal="left" vertical="center" wrapText="true"/>
    </xf>
    <xf numFmtId="178" fontId="5" fillId="2" borderId="2" xfId="0" applyNumberFormat="true" applyFont="true" applyFill="true" applyBorder="true" applyAlignment="true">
      <alignment horizontal="left" vertical="center" wrapText="true"/>
    </xf>
    <xf numFmtId="178" fontId="2" fillId="0" borderId="2" xfId="0" applyNumberFormat="true" applyFont="true" applyFill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left" vertical="center"/>
    </xf>
    <xf numFmtId="0" fontId="2" fillId="0" borderId="2" xfId="412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177" fontId="2" fillId="0" borderId="2" xfId="0" applyNumberFormat="true" applyFont="true" applyFill="true" applyBorder="true" applyAlignment="true">
      <alignment horizontal="left" vertical="center"/>
    </xf>
    <xf numFmtId="178" fontId="2" fillId="0" borderId="2" xfId="252" applyNumberFormat="true" applyFont="true" applyFill="true" applyBorder="true" applyAlignment="true">
      <alignment horizontal="left" vertical="center" wrapText="true"/>
    </xf>
    <xf numFmtId="177" fontId="5" fillId="0" borderId="2" xfId="0" applyNumberFormat="true" applyFont="true" applyFill="true" applyBorder="true" applyAlignment="true">
      <alignment horizontal="left" vertical="center" wrapText="true"/>
    </xf>
    <xf numFmtId="178" fontId="5" fillId="0" borderId="2" xfId="252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220" applyFont="true" applyFill="true" applyBorder="true">
      <alignment vertical="center"/>
    </xf>
    <xf numFmtId="0" fontId="8" fillId="0" borderId="0" xfId="220" applyFill="true" applyBorder="true">
      <alignment vertical="center"/>
    </xf>
    <xf numFmtId="0" fontId="9" fillId="0" borderId="0" xfId="220" applyFont="true" applyFill="true" applyBorder="true" applyAlignment="true">
      <alignment horizontal="center" vertical="center"/>
    </xf>
    <xf numFmtId="0" fontId="8" fillId="0" borderId="0" xfId="220" applyFill="true" applyBorder="true" applyAlignment="true">
      <alignment horizontal="left" vertical="center"/>
    </xf>
    <xf numFmtId="0" fontId="2" fillId="0" borderId="2" xfId="0" applyFont="true" applyFill="true" applyBorder="true" applyAlignment="true" quotePrefix="true">
      <alignment horizontal="center" vertical="center"/>
    </xf>
    <xf numFmtId="0" fontId="5" fillId="0" borderId="2" xfId="0" applyFont="true" applyFill="true" applyBorder="true" applyAlignment="true" quotePrefix="true">
      <alignment horizontal="left" vertical="center" wrapText="true"/>
    </xf>
    <xf numFmtId="0" fontId="2" fillId="0" borderId="2" xfId="0" applyFont="true" applyFill="true" applyBorder="true" applyAlignment="true" quotePrefix="true">
      <alignment horizontal="center" vertical="center" wrapText="true"/>
    </xf>
  </cellXfs>
  <cellStyles count="452">
    <cellStyle name="常规" xfId="0" builtinId="0"/>
    <cellStyle name="常规 92" xfId="1"/>
    <cellStyle name="常规 87" xfId="2"/>
    <cellStyle name="常规 86 3" xfId="3"/>
    <cellStyle name="常规 82" xfId="4"/>
    <cellStyle name="常规 77" xfId="5"/>
    <cellStyle name="常规 81 2" xfId="6"/>
    <cellStyle name="常规 76 2" xfId="7"/>
    <cellStyle name="差_2016-CRT电视机 进销存" xfId="8"/>
    <cellStyle name="常规 81" xfId="9"/>
    <cellStyle name="常规 76" xfId="10"/>
    <cellStyle name="常规 7 2" xfId="11"/>
    <cellStyle name="强调文字颜色 6 2" xfId="12"/>
    <cellStyle name="常规 74 3" xfId="13"/>
    <cellStyle name="常规 69 3" xfId="14"/>
    <cellStyle name="常规 8" xfId="15"/>
    <cellStyle name="样式 1" xfId="16"/>
    <cellStyle name="常规 86 2" xfId="17"/>
    <cellStyle name="常规 91 2" xfId="18"/>
    <cellStyle name="常规 71 3" xfId="19"/>
    <cellStyle name="常规 66 3" xfId="20"/>
    <cellStyle name="常规 70 3" xfId="21"/>
    <cellStyle name="常规 65 3" xfId="22"/>
    <cellStyle name="好_2015年2季度供货明细" xfId="23"/>
    <cellStyle name="常规 6 2" xfId="24"/>
    <cellStyle name="千位分隔[0] 2" xfId="25"/>
    <cellStyle name="强调文字颜色 5 2" xfId="26"/>
    <cellStyle name="常规 64 3" xfId="27"/>
    <cellStyle name="常规 59 3" xfId="28"/>
    <cellStyle name="常规 63 3" xfId="29"/>
    <cellStyle name="常规 58 3" xfId="30"/>
    <cellStyle name="20%-个性色5" xfId="31"/>
    <cellStyle name="常规 63 2" xfId="32"/>
    <cellStyle name="常规 58 2" xfId="33"/>
    <cellStyle name="20%-个性色4" xfId="34"/>
    <cellStyle name="常规 61 2" xfId="35"/>
    <cellStyle name="常规 56 2" xfId="36"/>
    <cellStyle name="常规 53" xfId="37"/>
    <cellStyle name="常规 48" xfId="38"/>
    <cellStyle name="常规 85 3" xfId="39"/>
    <cellStyle name="常规 40" xfId="40"/>
    <cellStyle name="常规 35" xfId="41"/>
    <cellStyle name="40% - 强调文字颜色 5 2" xfId="42"/>
    <cellStyle name="常规_（九)拆解前后对比" xfId="43"/>
    <cellStyle name="差_2016-洗衣机 进销存" xfId="44"/>
    <cellStyle name="20% - 强调文字颜色 2 2" xfId="45"/>
    <cellStyle name="40%-个性色1" xfId="46"/>
    <cellStyle name="常规_3月份月报" xfId="47"/>
    <cellStyle name="20% - 强调文字颜色 3 2" xfId="48"/>
    <cellStyle name="常规 100" xfId="49"/>
    <cellStyle name="20%-个性色6" xfId="50"/>
    <cellStyle name="20%-个性色3" xfId="51"/>
    <cellStyle name="个性色4" xfId="52"/>
    <cellStyle name="60%-个性色4" xfId="53"/>
    <cellStyle name="40% - 强调文字颜色 3 2" xfId="54"/>
    <cellStyle name="40% - 强调文字颜色 6 2" xfId="55"/>
    <cellStyle name="常规 51 3" xfId="56"/>
    <cellStyle name="常规 46 3" xfId="57"/>
    <cellStyle name="常规 10" xfId="58"/>
    <cellStyle name="常规_复审附表_2016年第一季度审核表" xfId="59"/>
    <cellStyle name="常规_2015年10月凯天月报" xfId="60"/>
    <cellStyle name="60% - 强调文字颜色 2 2" xfId="61"/>
    <cellStyle name="常规 71 2" xfId="62"/>
    <cellStyle name="常规 66 2" xfId="63"/>
    <cellStyle name="货币[0] 2 2" xfId="64"/>
    <cellStyle name="常规 11" xfId="65"/>
    <cellStyle name="常规 49 3" xfId="66"/>
    <cellStyle name="常规 54 3" xfId="67"/>
    <cellStyle name="常规 72 2" xfId="68"/>
    <cellStyle name="常规 67 2" xfId="69"/>
    <cellStyle name="60% - 强调文字颜色 3 2" xfId="70"/>
    <cellStyle name="常规 3" xfId="71"/>
    <cellStyle name="强调文字颜色 2" xfId="72" builtinId="33"/>
    <cellStyle name="常规 56" xfId="73"/>
    <cellStyle name="常规 61" xfId="74"/>
    <cellStyle name="60% - 强调文字颜色 4 2" xfId="75"/>
    <cellStyle name="常规 73 2" xfId="76"/>
    <cellStyle name="常规 68 2" xfId="77"/>
    <cellStyle name="常规 80 2" xfId="78"/>
    <cellStyle name="常规 75 2" xfId="79"/>
    <cellStyle name="60% - 强调文字颜色 6 2" xfId="80"/>
    <cellStyle name="40%-个性色3" xfId="81"/>
    <cellStyle name="常规 39 3" xfId="82"/>
    <cellStyle name="常规 44 3" xfId="83"/>
    <cellStyle name="60%-个性色1" xfId="84"/>
    <cellStyle name="个性色1" xfId="85"/>
    <cellStyle name="常规 81 3" xfId="86"/>
    <cellStyle name="常规 76 3" xfId="87"/>
    <cellStyle name="好_8月" xfId="88"/>
    <cellStyle name="差_(四)11月关键拆解产物产生与处理量占比" xfId="89"/>
    <cellStyle name="个性色2" xfId="90"/>
    <cellStyle name="60%-个性色2" xfId="91"/>
    <cellStyle name="60%-个性色3" xfId="92"/>
    <cellStyle name="个性色3" xfId="93"/>
    <cellStyle name="常规 53 3" xfId="94"/>
    <cellStyle name="常规 48 3" xfId="95"/>
    <cellStyle name="常规_审计资料00" xfId="96"/>
    <cellStyle name="差_(九)回收明细基础表" xfId="97"/>
    <cellStyle name="常规 88" xfId="98"/>
    <cellStyle name="常规 93" xfId="99"/>
    <cellStyle name="差_(九)回收明细基础表_(五)2月关键产物平衡表" xfId="100"/>
    <cellStyle name="常规 51 2" xfId="101"/>
    <cellStyle name="常规 46 2" xfId="102"/>
    <cellStyle name="好_二季度不申报基金的拆解处理情况汇总表（4.7）" xfId="103"/>
    <cellStyle name="差_(七)监控情况" xfId="104"/>
    <cellStyle name="常规 79 3" xfId="105"/>
    <cellStyle name="常规 84 3" xfId="106"/>
    <cellStyle name="常规 91" xfId="107"/>
    <cellStyle name="常规 86" xfId="108"/>
    <cellStyle name="常规 90 2" xfId="109"/>
    <cellStyle name="常规 85 2" xfId="110"/>
    <cellStyle name="千位分隔[0] 8" xfId="111"/>
    <cellStyle name="常规 63" xfId="112"/>
    <cellStyle name="常规 58" xfId="113"/>
    <cellStyle name="差_(五)12月关键产物平衡表" xfId="114"/>
    <cellStyle name="好_(九)回收明细基础表" xfId="115"/>
    <cellStyle name="常规 16" xfId="116"/>
    <cellStyle name="常规 21" xfId="117"/>
    <cellStyle name="差_2016-液晶电视机 进销存" xfId="118"/>
    <cellStyle name="20% - 强调文字颜色 4" xfId="119" builtinId="42"/>
    <cellStyle name="差_2016-空调 进销存" xfId="120"/>
    <cellStyle name="常规 97" xfId="121"/>
    <cellStyle name="输入" xfId="122" builtinId="20"/>
    <cellStyle name="差_8月" xfId="123"/>
    <cellStyle name="常规 33" xfId="124"/>
    <cellStyle name="常规 28" xfId="125"/>
    <cellStyle name="20% - 强调文字颜色 5 2" xfId="126"/>
    <cellStyle name="20% - 强调文字颜色 3" xfId="127" builtinId="38"/>
    <cellStyle name="常规 62" xfId="128"/>
    <cellStyle name="常规 57" xfId="129"/>
    <cellStyle name="货币" xfId="130" builtinId="4"/>
    <cellStyle name="常规 82 2" xfId="131"/>
    <cellStyle name="常规 77 2" xfId="132"/>
    <cellStyle name="60% - 强调文字颜色 2" xfId="133" builtinId="36"/>
    <cellStyle name="货币[0] 2" xfId="134"/>
    <cellStyle name="常规 66" xfId="135"/>
    <cellStyle name="常规 71" xfId="136"/>
    <cellStyle name="常规 78 2" xfId="137"/>
    <cellStyle name="常规 83 2" xfId="138"/>
    <cellStyle name="好_(五)12月关键产物平衡表_(五)2月关键产物平衡表" xfId="139"/>
    <cellStyle name="40% - 强调文字颜色 3" xfId="140" builtinId="39"/>
    <cellStyle name="标题 3" xfId="141" builtinId="18"/>
    <cellStyle name="常规_Sheet6" xfId="142"/>
    <cellStyle name="常规 7" xfId="143"/>
    <cellStyle name="强调文字颜色 6" xfId="144" builtinId="49"/>
    <cellStyle name="常规 65" xfId="145"/>
    <cellStyle name="常规 70" xfId="146"/>
    <cellStyle name="常规_Sheet2" xfId="147"/>
    <cellStyle name="60% - 强调文字颜色 4" xfId="148" builtinId="44"/>
    <cellStyle name="常规 68" xfId="149"/>
    <cellStyle name="常规 73" xfId="150"/>
    <cellStyle name="常规 21 2" xfId="151"/>
    <cellStyle name="常规 16 2" xfId="152"/>
    <cellStyle name="百分比" xfId="153" builtinId="5"/>
    <cellStyle name="常规 37 3" xfId="154"/>
    <cellStyle name="常规 42 3" xfId="155"/>
    <cellStyle name="计算" xfId="156" builtinId="22"/>
    <cellStyle name="常规 25" xfId="157"/>
    <cellStyle name="常规 30" xfId="158"/>
    <cellStyle name="好" xfId="159" builtinId="26"/>
    <cellStyle name="常规 82 3" xfId="160"/>
    <cellStyle name="常规 77 3" xfId="161"/>
    <cellStyle name="60% - 强调文字颜色 3" xfId="162" builtinId="40"/>
    <cellStyle name="常规 67" xfId="163"/>
    <cellStyle name="常规 72" xfId="164"/>
    <cellStyle name="注释" xfId="165" builtinId="10"/>
    <cellStyle name="60%-个性色6" xfId="166"/>
    <cellStyle name="个性色6" xfId="167"/>
    <cellStyle name="标题 2" xfId="168" builtinId="17"/>
    <cellStyle name="40% - 强调文字颜色 2" xfId="169" builtinId="35"/>
    <cellStyle name="货币[0]" xfId="170" builtinId="7"/>
    <cellStyle name="20% - 强调文字颜色 2" xfId="171" builtinId="34"/>
    <cellStyle name="常规 18 3" xfId="172"/>
    <cellStyle name="常规 23 3" xfId="173"/>
    <cellStyle name="标题 4" xfId="174" builtinId="19"/>
    <cellStyle name="40% - 强调文字颜色 4" xfId="175" builtinId="43"/>
    <cellStyle name="标题" xfId="176" builtinId="15"/>
    <cellStyle name="警告文本" xfId="177" builtinId="11"/>
    <cellStyle name="千位分隔[0] 5" xfId="178"/>
    <cellStyle name="常规 16 3" xfId="179"/>
    <cellStyle name="常规 21 3" xfId="180"/>
    <cellStyle name="常规 74" xfId="181"/>
    <cellStyle name="常规 69" xfId="182"/>
    <cellStyle name="60% - 强调文字颜色 5" xfId="183" builtinId="48"/>
    <cellStyle name="20%-个性色2" xfId="184"/>
    <cellStyle name="百分比 3" xfId="185"/>
    <cellStyle name="20% - 强调文字颜色 1" xfId="186" builtinId="30"/>
    <cellStyle name="好_2015年第三季度附表" xfId="187"/>
    <cellStyle name="常规 18 2" xfId="188"/>
    <cellStyle name="常规 23 2" xfId="189"/>
    <cellStyle name="汇总" xfId="190" builtinId="25"/>
    <cellStyle name="40%-个性色5" xfId="191"/>
    <cellStyle name="常规_（七）电冰箱关键产物物料平衡表2015" xfId="192"/>
    <cellStyle name="常规 3 3" xfId="193"/>
    <cellStyle name="常规 42" xfId="194"/>
    <cellStyle name="常规 37" xfId="195"/>
    <cellStyle name="常规 59" xfId="196"/>
    <cellStyle name="常规 64" xfId="197"/>
    <cellStyle name="超链接" xfId="198" builtinId="8"/>
    <cellStyle name="常规 65 2" xfId="199"/>
    <cellStyle name="常规 70 2" xfId="200"/>
    <cellStyle name="60% - 强调文字颜色 1 2" xfId="201"/>
    <cellStyle name="千位分隔 2 2" xfId="202"/>
    <cellStyle name="常规 48 2" xfId="203"/>
    <cellStyle name="常规 53 2" xfId="204"/>
    <cellStyle name="好_(七)监控情况_(五)2月关键产物平衡表" xfId="205"/>
    <cellStyle name="40% - 强调文字颜色 5" xfId="206" builtinId="47"/>
    <cellStyle name="样式 1 2" xfId="207"/>
    <cellStyle name="常规 2" xfId="208"/>
    <cellStyle name="强调文字颜色 1" xfId="209" builtinId="29"/>
    <cellStyle name="常规 55" xfId="210"/>
    <cellStyle name="常规 60" xfId="211"/>
    <cellStyle name="常规 47 3" xfId="212"/>
    <cellStyle name="常规 52 3" xfId="213"/>
    <cellStyle name="千位分隔 3" xfId="214"/>
    <cellStyle name="常规 47 2" xfId="215"/>
    <cellStyle name="常规 52 2" xfId="216"/>
    <cellStyle name="解释性文本" xfId="217" builtinId="53"/>
    <cellStyle name="常规 8 2" xfId="218"/>
    <cellStyle name="差_三季度时长表" xfId="219"/>
    <cellStyle name="常规_环保厅检查底稿7.30" xfId="220"/>
    <cellStyle name="千位分隔 2" xfId="221"/>
    <cellStyle name="检查单元格" xfId="222" builtinId="23"/>
    <cellStyle name="差_2016-电冰箱 进销存" xfId="223"/>
    <cellStyle name="20% - 强调文字颜色 6" xfId="224" builtinId="50"/>
    <cellStyle name="输出" xfId="225" builtinId="21"/>
    <cellStyle name="常规 44" xfId="226"/>
    <cellStyle name="常规 39" xfId="227"/>
    <cellStyle name="差_2016-CRT电脑 进销存" xfId="228"/>
    <cellStyle name="常规 35 2" xfId="229"/>
    <cellStyle name="常规 40 2" xfId="230"/>
    <cellStyle name="常规_复审附表" xfId="231"/>
    <cellStyle name="强调文字颜色 3" xfId="232" builtinId="37"/>
    <cellStyle name="常规 4" xfId="233"/>
    <cellStyle name="60% - 强调文字颜色 6" xfId="234" builtinId="52"/>
    <cellStyle name="常规 75" xfId="235"/>
    <cellStyle name="常规 80" xfId="236"/>
    <cellStyle name="常规 88 3" xfId="237"/>
    <cellStyle name="40% - 强调文字颜色 1" xfId="238" builtinId="31"/>
    <cellStyle name="标题 1" xfId="239" builtinId="16"/>
    <cellStyle name="常规 37 2" xfId="240"/>
    <cellStyle name="常规 42 2" xfId="241"/>
    <cellStyle name="强调文字颜色 3 2" xfId="242"/>
    <cellStyle name="已访问的超链接" xfId="243" builtinId="9"/>
    <cellStyle name=" 1" xfId="244"/>
    <cellStyle name="好_(四)12月关键拆解产物产生与处理量占比_(五)2月关键产物平衡表" xfId="245"/>
    <cellStyle name="好_(四)12月关键拆解产物产生与处理量占比" xfId="246"/>
    <cellStyle name="好_(九)回收明细基础表_(五)2月关键产物平衡表" xfId="247"/>
    <cellStyle name="常规 2_(五)4月关键产物平衡表" xfId="248"/>
    <cellStyle name="常规 89 2" xfId="249"/>
    <cellStyle name="常规 13" xfId="250"/>
    <cellStyle name="常规_株洲凯天环保2015年2季度复审附表" xfId="251"/>
    <cellStyle name="常规_Sheet1" xfId="252"/>
    <cellStyle name="常规 84" xfId="253"/>
    <cellStyle name="常规 79" xfId="254"/>
    <cellStyle name="适中" xfId="255" builtinId="28"/>
    <cellStyle name="差_(四)12月关键拆解产物产生与处理量占比" xfId="256"/>
    <cellStyle name="40% - 强调文字颜色 6" xfId="257" builtinId="51"/>
    <cellStyle name="常规_（七）洗衣机关键产物物料平衡表2015" xfId="258"/>
    <cellStyle name="链接单元格" xfId="259" builtinId="24"/>
    <cellStyle name="常规 5 3" xfId="260"/>
    <cellStyle name="常规 96" xfId="261"/>
    <cellStyle name="差_2015年第三季度附表" xfId="262"/>
    <cellStyle name="差_不申请基金补贴数据（2017.2季度）(3)" xfId="263"/>
    <cellStyle name="常规 56 3" xfId="264"/>
    <cellStyle name="常规 61 3" xfId="265"/>
    <cellStyle name="常规 49" xfId="266"/>
    <cellStyle name="常规 54" xfId="267"/>
    <cellStyle name="好_(四)11月关键拆解产物产生与处理量占比" xfId="268"/>
    <cellStyle name="常规 95" xfId="269"/>
    <cellStyle name="差_二季度不申报基金的拆解处理情况汇总表（4.7）" xfId="270"/>
    <cellStyle name="常规 9" xfId="271"/>
    <cellStyle name="常规 9 3" xfId="272"/>
    <cellStyle name="千位分隔" xfId="273" builtinId="3"/>
    <cellStyle name="常规 9 2" xfId="274"/>
    <cellStyle name="40%-个性色6" xfId="275"/>
    <cellStyle name="常规 87 3" xfId="276"/>
    <cellStyle name="差_(五)12月关键产物平衡表_(五)2月关键产物平衡表" xfId="277"/>
    <cellStyle name="差_2016-液晶显示器 进销存" xfId="278"/>
    <cellStyle name="差_不申请基金补贴数据-自查自纠（2017.1季度）" xfId="279"/>
    <cellStyle name="常规 94" xfId="280"/>
    <cellStyle name="常规 89" xfId="281"/>
    <cellStyle name="差_2015年2季度供货明细" xfId="282"/>
    <cellStyle name="常规 38 3" xfId="283"/>
    <cellStyle name="常规 43 3" xfId="284"/>
    <cellStyle name="好_三季度时长表" xfId="285"/>
    <cellStyle name="常规 10 2" xfId="286"/>
    <cellStyle name="常规 7 3" xfId="287"/>
    <cellStyle name="40%-个性色4" xfId="288"/>
    <cellStyle name="常规 75 3" xfId="289"/>
    <cellStyle name="常规 80 3" xfId="290"/>
    <cellStyle name="40% - 强调文字颜色 1 2" xfId="291"/>
    <cellStyle name="常规 33 3" xfId="292"/>
    <cellStyle name="常规 28 3" xfId="293"/>
    <cellStyle name="常规 72 3" xfId="294"/>
    <cellStyle name="常规 67 3" xfId="295"/>
    <cellStyle name="差_不申请基金补贴数据（2017.2季度）7-12-球" xfId="296"/>
    <cellStyle name="常规 73 3" xfId="297"/>
    <cellStyle name="常规 68 3" xfId="298"/>
    <cellStyle name="60%-个性色5" xfId="299"/>
    <cellStyle name="个性色5" xfId="300"/>
    <cellStyle name="常规 10 3" xfId="301"/>
    <cellStyle name="强调文字颜色 4" xfId="302" builtinId="41"/>
    <cellStyle name="常规 5" xfId="303"/>
    <cellStyle name="20% - 强调文字颜色 6 2" xfId="304"/>
    <cellStyle name="常规 78" xfId="305"/>
    <cellStyle name="常规 83" xfId="306"/>
    <cellStyle name="60% - 强调文字颜色 5 2" xfId="307"/>
    <cellStyle name="常规 69 2" xfId="308"/>
    <cellStyle name="常规 74 2" xfId="309"/>
    <cellStyle name="常规 59 2" xfId="310"/>
    <cellStyle name="常规 64 2" xfId="311"/>
    <cellStyle name="常规 36 2" xfId="312"/>
    <cellStyle name="常规 41 2" xfId="313"/>
    <cellStyle name="差" xfId="314" builtinId="27"/>
    <cellStyle name="好_终结版   2015.5.10凯天2015年1季度复审附表" xfId="315"/>
    <cellStyle name="常规 85" xfId="316"/>
    <cellStyle name="常规 90" xfId="317"/>
    <cellStyle name="常规 79 2" xfId="318"/>
    <cellStyle name="常规 84 2" xfId="319"/>
    <cellStyle name="40% - 强调文字颜色 4 2" xfId="320"/>
    <cellStyle name="40%-个性色2" xfId="321"/>
    <cellStyle name="20% - 强调文字颜色 5" xfId="322" builtinId="46"/>
    <cellStyle name="20% - 强调文字颜色 4 2" xfId="323"/>
    <cellStyle name="百分比 2" xfId="324"/>
    <cellStyle name="20%-个性色1" xfId="325"/>
    <cellStyle name="差_(七)监控情况_(五)2月关键产物平衡表" xfId="326"/>
    <cellStyle name="好_2016年回收拆解数量" xfId="327"/>
    <cellStyle name=" 1 2" xfId="328"/>
    <cellStyle name="20% - 强调文字颜色 1 2" xfId="329"/>
    <cellStyle name="常规 31 2" xfId="330"/>
    <cellStyle name="常规 26 2" xfId="331"/>
    <cellStyle name="差_（七）电脑关键产物物料平衡表2015" xfId="332"/>
    <cellStyle name="40% - 强调文字颜色 2 2" xfId="333"/>
    <cellStyle name="常规 6 3" xfId="334"/>
    <cellStyle name="千位分隔[0] 3" xfId="335"/>
    <cellStyle name="差_(四)12月关键拆解产物产生与处理量占比_(五)2月关键产物平衡表" xfId="336"/>
    <cellStyle name="强调文字颜色 5" xfId="337" builtinId="45"/>
    <cellStyle name="千位分隔[0]" xfId="338" builtinId="6"/>
    <cellStyle name="常规 6" xfId="339"/>
    <cellStyle name="强调文字颜色 4 2" xfId="340"/>
    <cellStyle name="常规 5 2" xfId="341"/>
    <cellStyle name="常规 49 2" xfId="342"/>
    <cellStyle name="常规 54 2" xfId="343"/>
    <cellStyle name="常规 26" xfId="344"/>
    <cellStyle name="常规 31" xfId="345"/>
    <cellStyle name="常规 8 3" xfId="346"/>
    <cellStyle name="常规 52" xfId="347"/>
    <cellStyle name="常规 47" xfId="348"/>
    <cellStyle name="好_(五)12月关键产物平衡表" xfId="349"/>
    <cellStyle name="千位分隔[0] 7" xfId="350"/>
    <cellStyle name="常规 17 3" xfId="351"/>
    <cellStyle name="常规 22 3" xfId="352"/>
    <cellStyle name="常规 26 3" xfId="353"/>
    <cellStyle name="常规 31 3" xfId="354"/>
    <cellStyle name="常规 6 4" xfId="355"/>
    <cellStyle name="千位分隔[0] 4" xfId="356"/>
    <cellStyle name="常规 11 2" xfId="357"/>
    <cellStyle name="常规 11 3" xfId="358"/>
    <cellStyle name="差_终结版   2015.5.10凯天2015年1季度复审附表" xfId="359"/>
    <cellStyle name="常规 87 2" xfId="360"/>
    <cellStyle name="常规 12" xfId="361"/>
    <cellStyle name="常规 12 2" xfId="362"/>
    <cellStyle name="常规 12 3" xfId="363"/>
    <cellStyle name="@ET_Style?CF_Style_10143" xfId="364"/>
    <cellStyle name="常规 88 2" xfId="365"/>
    <cellStyle name="常规 13 2" xfId="366"/>
    <cellStyle name="常规 13 3" xfId="367"/>
    <cellStyle name="常规 14" xfId="368"/>
    <cellStyle name="常规 14 2" xfId="369"/>
    <cellStyle name="60% - 强调文字颜色 1" xfId="370" builtinId="32"/>
    <cellStyle name="常规 14 3" xfId="371"/>
    <cellStyle name="常规 15" xfId="372"/>
    <cellStyle name="常规 20" xfId="373"/>
    <cellStyle name="常规 15 2" xfId="374"/>
    <cellStyle name="常规 20 2" xfId="375"/>
    <cellStyle name="常规 18" xfId="376"/>
    <cellStyle name="常规 23" xfId="377"/>
    <cellStyle name="常规 15 3" xfId="378"/>
    <cellStyle name="常规 20 3" xfId="379"/>
    <cellStyle name="差_2016年回收拆解数量" xfId="380"/>
    <cellStyle name="好_(七)监控情况" xfId="381"/>
    <cellStyle name="常规 19" xfId="382"/>
    <cellStyle name="常规 24" xfId="383"/>
    <cellStyle name="常规 17" xfId="384"/>
    <cellStyle name="常规 22" xfId="385"/>
    <cellStyle name="千位分隔[0] 6" xfId="386"/>
    <cellStyle name="常规 17 2" xfId="387"/>
    <cellStyle name="常规 22 2" xfId="388"/>
    <cellStyle name="常规_（七）电脑关键产物物料平衡表2015" xfId="389"/>
    <cellStyle name="常规 19 2" xfId="390"/>
    <cellStyle name="常规 24 2" xfId="391"/>
    <cellStyle name="常规 19 3" xfId="392"/>
    <cellStyle name="常规 24 3" xfId="393"/>
    <cellStyle name="常规 55 2" xfId="394"/>
    <cellStyle name="常规 60 2" xfId="395"/>
    <cellStyle name="强调文字颜色 1 2" xfId="396"/>
    <cellStyle name="常规 2 2" xfId="397"/>
    <cellStyle name="常规 2 2 2" xfId="398"/>
    <cellStyle name="常规 25 2" xfId="399"/>
    <cellStyle name="常规 30 2" xfId="400"/>
    <cellStyle name="常规 25 3" xfId="401"/>
    <cellStyle name="常规 30 3" xfId="402"/>
    <cellStyle name="常规 27" xfId="403"/>
    <cellStyle name="常规 32" xfId="404"/>
    <cellStyle name="常规 27 2" xfId="405"/>
    <cellStyle name="常规 32 2" xfId="406"/>
    <cellStyle name="常规 27 3" xfId="407"/>
    <cellStyle name="常规 32 3" xfId="408"/>
    <cellStyle name="常规 57 2" xfId="409"/>
    <cellStyle name="常规 62 2" xfId="410"/>
    <cellStyle name="常规 98" xfId="411"/>
    <cellStyle name="常规_Sheet4" xfId="412"/>
    <cellStyle name="常规 28 2" xfId="413"/>
    <cellStyle name="常规 33 2" xfId="414"/>
    <cellStyle name="常规 29" xfId="415"/>
    <cellStyle name="常规 34" xfId="416"/>
    <cellStyle name="常规 99" xfId="417"/>
    <cellStyle name="常规 57 3" xfId="418"/>
    <cellStyle name="常规 62 3" xfId="419"/>
    <cellStyle name="常规 29 2" xfId="420"/>
    <cellStyle name="常规 34 2" xfId="421"/>
    <cellStyle name="常规 29 3" xfId="422"/>
    <cellStyle name="常规 34 3" xfId="423"/>
    <cellStyle name="强调文字颜色 2 2" xfId="424"/>
    <cellStyle name="常规 3 2" xfId="425"/>
    <cellStyle name="常规 35 3" xfId="426"/>
    <cellStyle name="常规 40 3" xfId="427"/>
    <cellStyle name="常规 36" xfId="428"/>
    <cellStyle name="常规 41" xfId="429"/>
    <cellStyle name="常规 78 3" xfId="430"/>
    <cellStyle name="常规 83 3" xfId="431"/>
    <cellStyle name="常规_（十二）屏锥比例_2016年第一季度审核表" xfId="432"/>
    <cellStyle name="常规 36 3" xfId="433"/>
    <cellStyle name="常规 41 3" xfId="434"/>
    <cellStyle name="常规 38" xfId="435"/>
    <cellStyle name="常规 43" xfId="436"/>
    <cellStyle name="常规 38 2" xfId="437"/>
    <cellStyle name="常规 43 2" xfId="438"/>
    <cellStyle name="常规 39 2" xfId="439"/>
    <cellStyle name="常规 44 2" xfId="440"/>
    <cellStyle name="常规 45" xfId="441"/>
    <cellStyle name="常规 50" xfId="442"/>
    <cellStyle name="常规 45 2" xfId="443"/>
    <cellStyle name="常规 50 2" xfId="444"/>
    <cellStyle name="常规 45 3" xfId="445"/>
    <cellStyle name="常规 50 3" xfId="446"/>
    <cellStyle name="常规 46" xfId="447"/>
    <cellStyle name="常规 51" xfId="448"/>
    <cellStyle name="好_（七）电脑关键产物物料平衡表2015" xfId="449"/>
    <cellStyle name="常规 60 3" xfId="450"/>
    <cellStyle name="常规 55 3" xfId="451"/>
  </cellStyles>
  <tableStyles count="0" defaultTableStyle="TableStyleMedium2" defaultPivotStyle="PivotStyleLight16"/>
  <colors>
    <mruColors>
      <color rgb="00FFFF99"/>
      <color rgb="00D0CECE"/>
      <color rgb="00D9D9D9"/>
      <color rgb="000000FF"/>
      <color rgb="002F75B5"/>
      <color rgb="0092D050"/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3478;&#30005;&#25286;&#35299;/3&#23395;&#24230;/&#28246;&#21335;&#21516;&#21147;2022&#24180;&#31532;3&#23395;&#24230;&#22797;&#23457;&#25253;&#21578;&#65288;11.11&#65289;//Users/Admin/Documents/tencent files/1059400779/filerecv/201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sheetId="0"/>
      <definedName name="DSTD_Clear" sheetId="0"/>
      <definedName name="Module.Prix_SMC" sheetId="0"/>
      <definedName name="Prix_SMC" sheetId="0"/>
      <definedName name="PtichDTL" sheetId="0"/>
      <definedName name="TAM" sheetId="0"/>
      <definedName name="TXL" sheetId="0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3"/>
  <sheetViews>
    <sheetView workbookViewId="0">
      <selection activeCell="B13" sqref="B13"/>
    </sheetView>
  </sheetViews>
  <sheetFormatPr defaultColWidth="9" defaultRowHeight="13.5" outlineLevelCol="1"/>
  <cols>
    <col min="1" max="1" width="5.08333333333333" style="57" customWidth="true"/>
    <col min="2" max="2" width="69.3333333333333" style="57" customWidth="true"/>
    <col min="3" max="16384" width="9" style="57"/>
  </cols>
  <sheetData>
    <row r="1" ht="29.25" customHeight="true" spans="1:2">
      <c r="A1" s="58"/>
      <c r="B1" s="58"/>
    </row>
    <row r="2" ht="30" customHeight="true"/>
    <row r="3" ht="30" customHeight="true"/>
    <row r="4" ht="30" customHeight="true"/>
    <row r="5" ht="30" customHeight="true"/>
    <row r="6" ht="30" customHeight="true"/>
    <row r="7" ht="30" customHeight="true"/>
    <row r="8" ht="30" customHeight="true"/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s="56" customFormat="true" ht="30" customHeight="true"/>
    <row r="21" s="56" customFormat="true" ht="30" customHeight="true"/>
    <row r="22" s="56" customFormat="true" ht="30" customHeight="true"/>
    <row r="23" spans="1:2">
      <c r="A23" s="59"/>
      <c r="B23" s="59"/>
    </row>
  </sheetData>
  <mergeCells count="2">
    <mergeCell ref="A1:B1"/>
    <mergeCell ref="A23:B23"/>
  </mergeCells>
  <pageMargins left="0.75" right="0.75" top="0.788888888888889" bottom="0.2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true"/>
  </sheetPr>
  <dimension ref="A1:J194"/>
  <sheetViews>
    <sheetView tabSelected="1" view="pageBreakPreview" zoomScaleNormal="100" zoomScaleSheetLayoutView="100" workbookViewId="0">
      <pane ySplit="4" topLeftCell="A85" activePane="bottomLeft" state="frozen"/>
      <selection/>
      <selection pane="bottomLeft" activeCell="N166" sqref="N166"/>
    </sheetView>
  </sheetViews>
  <sheetFormatPr defaultColWidth="9" defaultRowHeight="19" customHeight="true"/>
  <cols>
    <col min="1" max="1" width="22.2" style="4" customWidth="true"/>
    <col min="2" max="2" width="12.9" style="4" customWidth="true"/>
    <col min="3" max="4" width="8.8" style="5" customWidth="true"/>
    <col min="5" max="5" width="8" style="5" customWidth="true"/>
    <col min="6" max="6" width="9.4" style="5" customWidth="true"/>
    <col min="7" max="7" width="7.8" style="5" customWidth="true"/>
    <col min="8" max="8" width="8.4" style="5" customWidth="true"/>
    <col min="9" max="9" width="26.6" style="6" customWidth="true"/>
    <col min="10" max="10" width="8.6" style="5" customWidth="true"/>
    <col min="11" max="16384" width="9" style="7"/>
  </cols>
  <sheetData>
    <row r="1" customHeight="true" spans="1:10">
      <c r="A1" s="8"/>
      <c r="B1" s="8"/>
      <c r="C1" s="9"/>
      <c r="D1" s="9"/>
      <c r="E1" s="9"/>
      <c r="F1" s="9"/>
      <c r="G1" s="9"/>
      <c r="H1" s="9"/>
      <c r="I1" s="37"/>
      <c r="J1" s="9"/>
    </row>
    <row r="2" ht="23" customHeight="true" spans="1:10">
      <c r="A2" s="10" t="s">
        <v>0</v>
      </c>
      <c r="B2" s="10"/>
      <c r="C2" s="11"/>
      <c r="D2" s="11"/>
      <c r="E2" s="11"/>
      <c r="F2" s="11"/>
      <c r="G2" s="11"/>
      <c r="H2" s="11"/>
      <c r="I2" s="38"/>
      <c r="J2" s="11"/>
    </row>
    <row r="3" s="1" customFormat="true" customHeight="true" spans="1:10">
      <c r="A3" s="12" t="s">
        <v>1</v>
      </c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39"/>
      <c r="J3" s="14" t="s">
        <v>9</v>
      </c>
    </row>
    <row r="4" s="1" customFormat="true" customHeight="true" spans="1:10">
      <c r="A4" s="15"/>
      <c r="B4" s="15"/>
      <c r="C4" s="16"/>
      <c r="D4" s="17"/>
      <c r="E4" s="17"/>
      <c r="F4" s="17"/>
      <c r="G4" s="17"/>
      <c r="H4" s="14" t="s">
        <v>10</v>
      </c>
      <c r="I4" s="40" t="s">
        <v>11</v>
      </c>
      <c r="J4" s="17"/>
    </row>
    <row r="5" ht="20" customHeight="true" spans="1:10">
      <c r="A5" s="18" t="s">
        <v>12</v>
      </c>
      <c r="B5" s="19" t="s">
        <v>13</v>
      </c>
      <c r="C5" s="20">
        <v>0.397000000000022</v>
      </c>
      <c r="D5" s="20">
        <v>3.794</v>
      </c>
      <c r="E5" s="20"/>
      <c r="F5" s="20">
        <v>0</v>
      </c>
      <c r="G5" s="20"/>
      <c r="H5" s="31"/>
      <c r="I5" s="41" t="s">
        <v>14</v>
      </c>
      <c r="J5" s="17">
        <f t="shared" ref="J5:J17" si="0">C5+D5+E5-F5-G5</f>
        <v>4.19100000000002</v>
      </c>
    </row>
    <row r="6" ht="20" customHeight="true" spans="1:10">
      <c r="A6" s="18" t="s">
        <v>15</v>
      </c>
      <c r="B6" s="19" t="s">
        <v>16</v>
      </c>
      <c r="C6" s="20">
        <v>16.8064999999999</v>
      </c>
      <c r="D6" s="20">
        <v>326.8125</v>
      </c>
      <c r="E6" s="20">
        <v>0.81</v>
      </c>
      <c r="F6" s="20">
        <v>316.13</v>
      </c>
      <c r="G6" s="20"/>
      <c r="H6" s="31">
        <v>316.13</v>
      </c>
      <c r="I6" s="41" t="s">
        <v>17</v>
      </c>
      <c r="J6" s="20">
        <f t="shared" si="0"/>
        <v>28.2989999999999</v>
      </c>
    </row>
    <row r="7" s="2" customFormat="true" ht="20" customHeight="true" spans="1:10">
      <c r="A7" s="21" t="s">
        <v>18</v>
      </c>
      <c r="B7" s="22" t="s">
        <v>19</v>
      </c>
      <c r="C7" s="23">
        <v>430.369999999999</v>
      </c>
      <c r="D7" s="23">
        <v>170.4855</v>
      </c>
      <c r="E7" s="23">
        <v>0</v>
      </c>
      <c r="F7" s="23">
        <v>244.03</v>
      </c>
      <c r="G7" s="23"/>
      <c r="H7" s="23">
        <v>244.03</v>
      </c>
      <c r="I7" s="42" t="s">
        <v>20</v>
      </c>
      <c r="J7" s="23">
        <f t="shared" si="0"/>
        <v>356.825499999999</v>
      </c>
    </row>
    <row r="8" s="2" customFormat="true" ht="20" customHeight="true" spans="1:10">
      <c r="A8" s="24" t="s">
        <v>21</v>
      </c>
      <c r="B8" s="25" t="s">
        <v>22</v>
      </c>
      <c r="C8" s="26"/>
      <c r="D8" s="26"/>
      <c r="E8" s="26"/>
      <c r="F8" s="26"/>
      <c r="G8" s="26"/>
      <c r="H8" s="36"/>
      <c r="I8" s="43"/>
      <c r="J8" s="23"/>
    </row>
    <row r="9" s="2" customFormat="true" ht="20" customHeight="true" spans="1:10">
      <c r="A9" s="24" t="s">
        <v>23</v>
      </c>
      <c r="B9" s="25" t="s">
        <v>24</v>
      </c>
      <c r="C9" s="26"/>
      <c r="D9" s="26"/>
      <c r="E9" s="26"/>
      <c r="F9" s="26"/>
      <c r="G9" s="26"/>
      <c r="H9" s="36"/>
      <c r="I9" s="32"/>
      <c r="J9" s="23"/>
    </row>
    <row r="10" s="2" customFormat="true" ht="20" customHeight="true" spans="1:10">
      <c r="A10" s="27" t="s">
        <v>25</v>
      </c>
      <c r="B10" s="28" t="s">
        <v>26</v>
      </c>
      <c r="C10" s="26">
        <v>13.7375</v>
      </c>
      <c r="D10" s="26">
        <v>14.006</v>
      </c>
      <c r="E10" s="26">
        <v>0</v>
      </c>
      <c r="F10" s="26">
        <v>24.24</v>
      </c>
      <c r="G10" s="26">
        <v>0</v>
      </c>
      <c r="H10" s="23">
        <v>24.24</v>
      </c>
      <c r="I10" s="44" t="s">
        <v>27</v>
      </c>
      <c r="J10" s="23">
        <f t="shared" si="0"/>
        <v>3.5035</v>
      </c>
    </row>
    <row r="11" s="2" customFormat="true" ht="20" customHeight="true" spans="1:10">
      <c r="A11" s="27" t="s">
        <v>28</v>
      </c>
      <c r="B11" s="28" t="s">
        <v>29</v>
      </c>
      <c r="C11" s="26">
        <v>6.03400000000001</v>
      </c>
      <c r="D11" s="26">
        <v>21.53</v>
      </c>
      <c r="E11" s="26"/>
      <c r="F11" s="26">
        <v>21.17</v>
      </c>
      <c r="G11" s="26"/>
      <c r="H11" s="23">
        <v>21.17</v>
      </c>
      <c r="I11" s="44" t="s">
        <v>27</v>
      </c>
      <c r="J11" s="23">
        <f t="shared" si="0"/>
        <v>6.39400000000001</v>
      </c>
    </row>
    <row r="12" s="2" customFormat="true" ht="20" customHeight="true" spans="1:10">
      <c r="A12" s="24" t="s">
        <v>30</v>
      </c>
      <c r="B12" s="25" t="s">
        <v>31</v>
      </c>
      <c r="C12" s="26">
        <v>2.505</v>
      </c>
      <c r="D12" s="26">
        <v>0.3985</v>
      </c>
      <c r="E12" s="26"/>
      <c r="F12" s="26">
        <v>2.55</v>
      </c>
      <c r="G12" s="26"/>
      <c r="H12" s="23">
        <v>2.55</v>
      </c>
      <c r="I12" s="44" t="s">
        <v>27</v>
      </c>
      <c r="J12" s="23">
        <f t="shared" si="0"/>
        <v>0.3535</v>
      </c>
    </row>
    <row r="13" s="2" customFormat="true" ht="20" customHeight="true" spans="1:10">
      <c r="A13" s="24" t="s">
        <v>32</v>
      </c>
      <c r="B13" s="25" t="s">
        <v>33</v>
      </c>
      <c r="C13" s="26">
        <v>3.6575</v>
      </c>
      <c r="D13" s="26">
        <v>0.2995</v>
      </c>
      <c r="E13" s="26"/>
      <c r="F13" s="26">
        <v>1.98</v>
      </c>
      <c r="G13" s="26"/>
      <c r="H13" s="23">
        <v>1.98</v>
      </c>
      <c r="I13" s="44" t="s">
        <v>27</v>
      </c>
      <c r="J13" s="23">
        <f t="shared" si="0"/>
        <v>1.977</v>
      </c>
    </row>
    <row r="14" ht="20" customHeight="true" spans="1:10">
      <c r="A14" s="29" t="s">
        <v>34</v>
      </c>
      <c r="B14" s="30" t="s">
        <v>35</v>
      </c>
      <c r="C14" s="31"/>
      <c r="D14" s="31"/>
      <c r="E14" s="31"/>
      <c r="F14" s="31"/>
      <c r="G14" s="31"/>
      <c r="H14" s="17"/>
      <c r="I14" s="45"/>
      <c r="J14" s="17"/>
    </row>
    <row r="15" ht="20" customHeight="true" spans="1:10">
      <c r="A15" s="29" t="s">
        <v>36</v>
      </c>
      <c r="B15" s="30" t="s">
        <v>37</v>
      </c>
      <c r="C15" s="31"/>
      <c r="D15" s="31"/>
      <c r="E15" s="31"/>
      <c r="F15" s="31"/>
      <c r="G15" s="31"/>
      <c r="H15" s="17"/>
      <c r="I15" s="45"/>
      <c r="J15" s="17"/>
    </row>
    <row r="16" s="2" customFormat="true" ht="20" customHeight="true" spans="1:10">
      <c r="A16" s="24" t="s">
        <v>38</v>
      </c>
      <c r="B16" s="28" t="s">
        <v>39</v>
      </c>
      <c r="C16" s="26">
        <v>6.62250000000001</v>
      </c>
      <c r="D16" s="26">
        <v>17.589</v>
      </c>
      <c r="E16" s="26"/>
      <c r="F16" s="26">
        <v>20.92</v>
      </c>
      <c r="G16" s="26"/>
      <c r="H16" s="23">
        <v>20.92</v>
      </c>
      <c r="I16" s="44" t="s">
        <v>27</v>
      </c>
      <c r="J16" s="23">
        <f t="shared" si="0"/>
        <v>3.29150000000001</v>
      </c>
    </row>
    <row r="17" s="2" customFormat="true" ht="20" customHeight="true" spans="1:10">
      <c r="A17" s="24" t="s">
        <v>40</v>
      </c>
      <c r="B17" s="28" t="s">
        <v>41</v>
      </c>
      <c r="C17" s="26">
        <v>8.439</v>
      </c>
      <c r="D17" s="26">
        <v>9.943</v>
      </c>
      <c r="E17" s="26"/>
      <c r="F17" s="26">
        <v>11.66</v>
      </c>
      <c r="G17" s="26"/>
      <c r="H17" s="23">
        <v>1.35</v>
      </c>
      <c r="I17" s="44" t="s">
        <v>42</v>
      </c>
      <c r="J17" s="23">
        <f t="shared" si="0"/>
        <v>6.722</v>
      </c>
    </row>
    <row r="18" s="2" customFormat="true" ht="20" customHeight="true" spans="1:10">
      <c r="A18" s="32"/>
      <c r="B18" s="28"/>
      <c r="C18" s="26"/>
      <c r="D18" s="26"/>
      <c r="E18" s="26"/>
      <c r="F18" s="26"/>
      <c r="G18" s="26"/>
      <c r="H18" s="23">
        <v>10.31</v>
      </c>
      <c r="I18" s="44" t="s">
        <v>27</v>
      </c>
      <c r="J18" s="23"/>
    </row>
    <row r="19" s="2" customFormat="true" ht="20" customHeight="true" spans="1:10">
      <c r="A19" s="24" t="s">
        <v>43</v>
      </c>
      <c r="B19" s="25" t="s">
        <v>44</v>
      </c>
      <c r="C19" s="26">
        <v>1.254</v>
      </c>
      <c r="D19" s="26">
        <v>0.3425</v>
      </c>
      <c r="E19" s="26"/>
      <c r="F19" s="26">
        <v>0.79</v>
      </c>
      <c r="G19" s="26"/>
      <c r="H19" s="23">
        <v>0.79</v>
      </c>
      <c r="I19" s="44" t="s">
        <v>42</v>
      </c>
      <c r="J19" s="23">
        <f t="shared" ref="J19:J22" si="1">C19+D19+E19-F19-G19</f>
        <v>0.8065</v>
      </c>
    </row>
    <row r="20" s="2" customFormat="true" ht="20" customHeight="true" spans="1:10">
      <c r="A20" s="24" t="s">
        <v>45</v>
      </c>
      <c r="B20" s="28" t="s">
        <v>46</v>
      </c>
      <c r="C20" s="26">
        <v>2.712</v>
      </c>
      <c r="D20" s="26">
        <v>1.7955</v>
      </c>
      <c r="E20" s="26"/>
      <c r="F20" s="26">
        <v>3.03</v>
      </c>
      <c r="G20" s="26"/>
      <c r="H20" s="23">
        <v>0.24</v>
      </c>
      <c r="I20" s="44" t="s">
        <v>42</v>
      </c>
      <c r="J20" s="23">
        <f t="shared" si="1"/>
        <v>1.4775</v>
      </c>
    </row>
    <row r="21" s="2" customFormat="true" ht="20" customHeight="true" spans="1:10">
      <c r="A21" s="32"/>
      <c r="B21" s="28"/>
      <c r="C21" s="26"/>
      <c r="D21" s="26"/>
      <c r="E21" s="26"/>
      <c r="F21" s="26"/>
      <c r="G21" s="26"/>
      <c r="H21" s="23">
        <v>2.79</v>
      </c>
      <c r="I21" s="44" t="s">
        <v>27</v>
      </c>
      <c r="J21" s="23"/>
    </row>
    <row r="22" s="2" customFormat="true" ht="20" customHeight="true" spans="1:10">
      <c r="A22" s="24" t="s">
        <v>47</v>
      </c>
      <c r="B22" s="28" t="s">
        <v>48</v>
      </c>
      <c r="C22" s="26">
        <v>16.695</v>
      </c>
      <c r="D22" s="26">
        <v>11.468</v>
      </c>
      <c r="E22" s="26"/>
      <c r="F22" s="26">
        <v>25.27</v>
      </c>
      <c r="G22" s="26"/>
      <c r="H22" s="23">
        <v>15.42</v>
      </c>
      <c r="I22" s="44" t="s">
        <v>42</v>
      </c>
      <c r="J22" s="23">
        <f t="shared" si="1"/>
        <v>2.893</v>
      </c>
    </row>
    <row r="23" s="2" customFormat="true" ht="20" customHeight="true" spans="1:10">
      <c r="A23" s="32"/>
      <c r="B23" s="28"/>
      <c r="C23" s="26"/>
      <c r="D23" s="26"/>
      <c r="E23" s="26"/>
      <c r="F23" s="26"/>
      <c r="G23" s="26"/>
      <c r="H23" s="23">
        <v>9.85</v>
      </c>
      <c r="I23" s="44" t="s">
        <v>27</v>
      </c>
      <c r="J23" s="23"/>
    </row>
    <row r="24" s="2" customFormat="true" ht="20" customHeight="true" spans="1:10">
      <c r="A24" s="24" t="s">
        <v>49</v>
      </c>
      <c r="B24" s="25" t="s">
        <v>50</v>
      </c>
      <c r="C24" s="26">
        <v>6.986</v>
      </c>
      <c r="D24" s="26">
        <v>4.652</v>
      </c>
      <c r="E24" s="26"/>
      <c r="F24" s="26">
        <v>0.47</v>
      </c>
      <c r="G24" s="26"/>
      <c r="H24" s="23">
        <v>0.47</v>
      </c>
      <c r="I24" s="44" t="s">
        <v>42</v>
      </c>
      <c r="J24" s="23">
        <f t="shared" ref="J24:J26" si="2">C24+D24+E24-F24-G24</f>
        <v>11.168</v>
      </c>
    </row>
    <row r="25" s="2" customFormat="true" ht="20" customHeight="true" spans="1:10">
      <c r="A25" s="24" t="s">
        <v>51</v>
      </c>
      <c r="B25" s="25" t="s">
        <v>52</v>
      </c>
      <c r="C25" s="26">
        <v>3.413</v>
      </c>
      <c r="D25" s="26">
        <v>3.276</v>
      </c>
      <c r="E25" s="26"/>
      <c r="F25" s="26">
        <v>0.34</v>
      </c>
      <c r="G25" s="26"/>
      <c r="H25" s="23">
        <v>0.34</v>
      </c>
      <c r="I25" s="44" t="s">
        <v>42</v>
      </c>
      <c r="J25" s="23">
        <f t="shared" si="2"/>
        <v>6.349</v>
      </c>
    </row>
    <row r="26" s="2" customFormat="true" ht="20" customHeight="true" spans="1:10">
      <c r="A26" s="24" t="s">
        <v>53</v>
      </c>
      <c r="B26" s="28" t="s">
        <v>54</v>
      </c>
      <c r="C26" s="26">
        <v>0.352999999999859</v>
      </c>
      <c r="D26" s="26">
        <v>224.299</v>
      </c>
      <c r="E26" s="26"/>
      <c r="F26" s="26">
        <v>223.843</v>
      </c>
      <c r="G26" s="26">
        <v>0.72</v>
      </c>
      <c r="H26" s="23">
        <v>64.2255</v>
      </c>
      <c r="I26" s="44" t="s">
        <v>55</v>
      </c>
      <c r="J26" s="23">
        <f t="shared" si="2"/>
        <v>0.0889999999998838</v>
      </c>
    </row>
    <row r="27" s="2" customFormat="true" ht="20" customHeight="true" spans="1:10">
      <c r="A27" s="32"/>
      <c r="B27" s="28"/>
      <c r="C27" s="26"/>
      <c r="D27" s="26"/>
      <c r="E27" s="26"/>
      <c r="F27" s="26"/>
      <c r="G27" s="26"/>
      <c r="H27" s="23">
        <v>159.6175</v>
      </c>
      <c r="I27" s="44" t="s">
        <v>56</v>
      </c>
      <c r="J27" s="23"/>
    </row>
    <row r="28" ht="20" customHeight="true" spans="1:10">
      <c r="A28" s="29" t="s">
        <v>57</v>
      </c>
      <c r="B28" s="30" t="s">
        <v>58</v>
      </c>
      <c r="C28" s="31"/>
      <c r="D28" s="31"/>
      <c r="E28" s="31"/>
      <c r="F28" s="31"/>
      <c r="G28" s="31"/>
      <c r="H28" s="31"/>
      <c r="I28" s="46"/>
      <c r="J28" s="17"/>
    </row>
    <row r="29" s="2" customFormat="true" ht="20" customHeight="true" spans="1:10">
      <c r="A29" s="24" t="s">
        <v>59</v>
      </c>
      <c r="B29" s="28" t="s">
        <v>60</v>
      </c>
      <c r="C29" s="26">
        <v>145.675</v>
      </c>
      <c r="D29" s="26">
        <v>176.362</v>
      </c>
      <c r="E29" s="26"/>
      <c r="F29" s="26">
        <v>308.39</v>
      </c>
      <c r="G29" s="26"/>
      <c r="H29" s="23">
        <v>101.4</v>
      </c>
      <c r="I29" s="44" t="s">
        <v>61</v>
      </c>
      <c r="J29" s="23">
        <f t="shared" ref="J28:J32" si="3">C29+D29+E29-F29-G29</f>
        <v>13.647</v>
      </c>
    </row>
    <row r="30" s="2" customFormat="true" ht="20" customHeight="true" spans="1:10">
      <c r="A30" s="32"/>
      <c r="B30" s="28"/>
      <c r="C30" s="26"/>
      <c r="D30" s="26"/>
      <c r="E30" s="26"/>
      <c r="F30" s="26"/>
      <c r="G30" s="26"/>
      <c r="H30" s="23">
        <v>172.4</v>
      </c>
      <c r="I30" s="44" t="s">
        <v>62</v>
      </c>
      <c r="J30" s="23"/>
    </row>
    <row r="31" s="2" customFormat="true" ht="20" customHeight="true" spans="1:10">
      <c r="A31" s="32"/>
      <c r="B31" s="28"/>
      <c r="C31" s="26"/>
      <c r="D31" s="26"/>
      <c r="E31" s="26"/>
      <c r="F31" s="26"/>
      <c r="G31" s="26"/>
      <c r="H31" s="23">
        <v>34.59</v>
      </c>
      <c r="I31" s="44" t="s">
        <v>63</v>
      </c>
      <c r="J31" s="23"/>
    </row>
    <row r="32" s="2" customFormat="true" ht="20" customHeight="true" spans="1:10">
      <c r="A32" s="24" t="s">
        <v>64</v>
      </c>
      <c r="B32" s="28" t="s">
        <v>65</v>
      </c>
      <c r="C32" s="26">
        <v>178.1415</v>
      </c>
      <c r="D32" s="26">
        <v>441.2575</v>
      </c>
      <c r="E32" s="26">
        <v>0.756</v>
      </c>
      <c r="F32" s="26">
        <v>602.29</v>
      </c>
      <c r="G32" s="26"/>
      <c r="H32" s="23">
        <v>93.15</v>
      </c>
      <c r="I32" s="44" t="s">
        <v>61</v>
      </c>
      <c r="J32" s="23">
        <f t="shared" si="3"/>
        <v>17.865</v>
      </c>
    </row>
    <row r="33" s="2" customFormat="true" ht="20" customHeight="true" spans="1:10">
      <c r="A33" s="32"/>
      <c r="B33" s="28"/>
      <c r="C33" s="26"/>
      <c r="D33" s="26"/>
      <c r="E33" s="26"/>
      <c r="F33" s="26"/>
      <c r="G33" s="26"/>
      <c r="H33" s="23">
        <v>343.34</v>
      </c>
      <c r="I33" s="44" t="s">
        <v>62</v>
      </c>
      <c r="J33" s="23"/>
    </row>
    <row r="34" s="2" customFormat="true" ht="20" customHeight="true" spans="1:10">
      <c r="A34" s="32"/>
      <c r="B34" s="28"/>
      <c r="C34" s="26"/>
      <c r="D34" s="26"/>
      <c r="E34" s="26"/>
      <c r="F34" s="26"/>
      <c r="G34" s="26"/>
      <c r="H34" s="23">
        <v>165.8</v>
      </c>
      <c r="I34" s="44" t="s">
        <v>63</v>
      </c>
      <c r="J34" s="23"/>
    </row>
    <row r="35" s="2" customFormat="true" ht="20" customHeight="true" spans="1:10">
      <c r="A35" s="24" t="s">
        <v>66</v>
      </c>
      <c r="B35" s="28" t="s">
        <v>67</v>
      </c>
      <c r="C35" s="26">
        <v>83.0065</v>
      </c>
      <c r="D35" s="26">
        <v>91.22</v>
      </c>
      <c r="E35" s="26">
        <v>0.321</v>
      </c>
      <c r="F35" s="26">
        <v>157.92</v>
      </c>
      <c r="G35" s="26"/>
      <c r="H35" s="23">
        <v>51.61</v>
      </c>
      <c r="I35" s="44" t="s">
        <v>61</v>
      </c>
      <c r="J35" s="23">
        <f t="shared" ref="J35:J39" si="4">C35+D35+E35-F35-G35</f>
        <v>16.6275</v>
      </c>
    </row>
    <row r="36" s="2" customFormat="true" ht="20" customHeight="true" spans="1:10">
      <c r="A36" s="32"/>
      <c r="B36" s="28"/>
      <c r="C36" s="26"/>
      <c r="D36" s="26"/>
      <c r="E36" s="26"/>
      <c r="F36" s="26"/>
      <c r="G36" s="26"/>
      <c r="H36" s="23">
        <v>106.31</v>
      </c>
      <c r="I36" s="44" t="s">
        <v>62</v>
      </c>
      <c r="J36" s="23"/>
    </row>
    <row r="37" s="2" customFormat="true" ht="20" customHeight="true" spans="1:10">
      <c r="A37" s="24" t="s">
        <v>68</v>
      </c>
      <c r="B37" s="28" t="s">
        <v>69</v>
      </c>
      <c r="C37" s="26">
        <v>54.154</v>
      </c>
      <c r="D37" s="26">
        <v>112.925</v>
      </c>
      <c r="E37" s="26">
        <v>1.107</v>
      </c>
      <c r="F37" s="26">
        <v>160.29</v>
      </c>
      <c r="G37" s="26"/>
      <c r="H37" s="23">
        <v>94.45</v>
      </c>
      <c r="I37" s="44" t="s">
        <v>61</v>
      </c>
      <c r="J37" s="23">
        <f t="shared" si="4"/>
        <v>7.89600000000002</v>
      </c>
    </row>
    <row r="38" s="2" customFormat="true" ht="20" customHeight="true" spans="1:10">
      <c r="A38" s="32"/>
      <c r="B38" s="28"/>
      <c r="C38" s="26"/>
      <c r="D38" s="26"/>
      <c r="E38" s="26"/>
      <c r="F38" s="26"/>
      <c r="G38" s="26"/>
      <c r="H38" s="23">
        <v>65.84</v>
      </c>
      <c r="I38" s="44" t="s">
        <v>62</v>
      </c>
      <c r="J38" s="23"/>
    </row>
    <row r="39" s="2" customFormat="true" ht="20" customHeight="true" spans="1:10">
      <c r="A39" s="24" t="s">
        <v>70</v>
      </c>
      <c r="B39" s="28" t="s">
        <v>71</v>
      </c>
      <c r="C39" s="26">
        <v>36.401</v>
      </c>
      <c r="D39" s="26">
        <v>94.9065</v>
      </c>
      <c r="E39" s="26"/>
      <c r="F39" s="26">
        <v>113.81</v>
      </c>
      <c r="G39" s="26"/>
      <c r="H39" s="23">
        <v>61.59</v>
      </c>
      <c r="I39" s="44" t="s">
        <v>61</v>
      </c>
      <c r="J39" s="23">
        <f t="shared" si="4"/>
        <v>17.4975</v>
      </c>
    </row>
    <row r="40" s="2" customFormat="true" ht="20" customHeight="true" spans="1:10">
      <c r="A40" s="32"/>
      <c r="B40" s="28"/>
      <c r="C40" s="26"/>
      <c r="D40" s="26"/>
      <c r="E40" s="26"/>
      <c r="F40" s="26"/>
      <c r="G40" s="26"/>
      <c r="H40" s="23">
        <v>52.22</v>
      </c>
      <c r="I40" s="44" t="s">
        <v>62</v>
      </c>
      <c r="J40" s="23"/>
    </row>
    <row r="41" s="2" customFormat="true" ht="20" customHeight="true" spans="1:10">
      <c r="A41" s="24" t="s">
        <v>72</v>
      </c>
      <c r="B41" s="28" t="s">
        <v>73</v>
      </c>
      <c r="C41" s="26">
        <v>0.4595</v>
      </c>
      <c r="D41" s="26">
        <v>0.292</v>
      </c>
      <c r="E41" s="26"/>
      <c r="F41" s="26"/>
      <c r="G41" s="26"/>
      <c r="H41" s="23"/>
      <c r="I41" s="44" t="s">
        <v>14</v>
      </c>
      <c r="J41" s="23">
        <f t="shared" ref="J41:J46" si="5">C41+D41+E41-F41-G41</f>
        <v>0.7515</v>
      </c>
    </row>
    <row r="42" s="2" customFormat="true" ht="20" customHeight="true" spans="1:10">
      <c r="A42" s="24" t="s">
        <v>74</v>
      </c>
      <c r="B42" s="28" t="s">
        <v>75</v>
      </c>
      <c r="C42" s="26">
        <v>9.702</v>
      </c>
      <c r="D42" s="26">
        <v>52.149</v>
      </c>
      <c r="E42" s="26"/>
      <c r="F42" s="26">
        <v>33.81</v>
      </c>
      <c r="G42" s="26"/>
      <c r="H42" s="36">
        <v>33.81</v>
      </c>
      <c r="I42" s="44" t="s">
        <v>76</v>
      </c>
      <c r="J42" s="23">
        <f t="shared" si="5"/>
        <v>28.041</v>
      </c>
    </row>
    <row r="43" ht="20" customHeight="true" spans="1:10">
      <c r="A43" s="29" t="s">
        <v>77</v>
      </c>
      <c r="B43" s="33" t="s">
        <v>78</v>
      </c>
      <c r="C43" s="31">
        <v>2.9165</v>
      </c>
      <c r="D43" s="31">
        <v>4.0495</v>
      </c>
      <c r="E43" s="31"/>
      <c r="F43" s="31"/>
      <c r="G43" s="31"/>
      <c r="H43" s="20"/>
      <c r="I43" s="41" t="s">
        <v>14</v>
      </c>
      <c r="J43" s="17">
        <f t="shared" si="5"/>
        <v>6.966</v>
      </c>
    </row>
    <row r="44" ht="20" customHeight="true" spans="1:10">
      <c r="A44" s="29" t="s">
        <v>79</v>
      </c>
      <c r="B44" s="33" t="s">
        <v>80</v>
      </c>
      <c r="C44" s="31">
        <v>1.7475</v>
      </c>
      <c r="D44" s="31">
        <v>1.115</v>
      </c>
      <c r="E44" s="31"/>
      <c r="F44" s="31"/>
      <c r="G44" s="31"/>
      <c r="H44" s="20"/>
      <c r="I44" s="41" t="s">
        <v>14</v>
      </c>
      <c r="J44" s="17">
        <f t="shared" si="5"/>
        <v>2.8625</v>
      </c>
    </row>
    <row r="45" ht="20" customHeight="true" spans="1:10">
      <c r="A45" s="18" t="s">
        <v>81</v>
      </c>
      <c r="B45" s="30" t="s">
        <v>82</v>
      </c>
      <c r="C45" s="31">
        <v>6.88600000000001</v>
      </c>
      <c r="D45" s="31">
        <v>0.5885</v>
      </c>
      <c r="E45" s="31"/>
      <c r="F45" s="31"/>
      <c r="G45" s="31"/>
      <c r="H45" s="31"/>
      <c r="I45" s="41" t="s">
        <v>14</v>
      </c>
      <c r="J45" s="17">
        <f t="shared" si="5"/>
        <v>7.47450000000001</v>
      </c>
    </row>
    <row r="46" s="2" customFormat="true" ht="20" customHeight="true" spans="1:10">
      <c r="A46" s="32" t="s">
        <v>83</v>
      </c>
      <c r="B46" s="28" t="s">
        <v>84</v>
      </c>
      <c r="C46" s="26">
        <v>38.9445</v>
      </c>
      <c r="D46" s="26">
        <v>124.8965</v>
      </c>
      <c r="E46" s="26">
        <v>0.31</v>
      </c>
      <c r="F46" s="26">
        <v>163.84</v>
      </c>
      <c r="G46" s="26"/>
      <c r="H46" s="26">
        <v>85.06</v>
      </c>
      <c r="I46" s="44" t="s">
        <v>61</v>
      </c>
      <c r="J46" s="23">
        <f t="shared" si="5"/>
        <v>0.311000000000007</v>
      </c>
    </row>
    <row r="47" s="2" customFormat="true" ht="20" customHeight="true" spans="1:10">
      <c r="A47" s="32"/>
      <c r="B47" s="28"/>
      <c r="C47" s="26"/>
      <c r="D47" s="26"/>
      <c r="E47" s="26"/>
      <c r="F47" s="26"/>
      <c r="G47" s="26"/>
      <c r="H47" s="26">
        <v>78.78</v>
      </c>
      <c r="I47" s="44" t="s">
        <v>62</v>
      </c>
      <c r="J47" s="23"/>
    </row>
    <row r="48" s="2" customFormat="true" ht="20" customHeight="true" spans="1:10">
      <c r="A48" s="32" t="s">
        <v>85</v>
      </c>
      <c r="B48" s="28" t="s">
        <v>86</v>
      </c>
      <c r="C48" s="26">
        <v>21.6065</v>
      </c>
      <c r="D48" s="26">
        <v>65.9385</v>
      </c>
      <c r="E48" s="26"/>
      <c r="F48" s="26">
        <v>78.12</v>
      </c>
      <c r="G48" s="26">
        <v>0.31</v>
      </c>
      <c r="H48" s="26">
        <v>36.26</v>
      </c>
      <c r="I48" s="44" t="s">
        <v>61</v>
      </c>
      <c r="J48" s="23">
        <f t="shared" ref="J48:J54" si="6">C48+D48+E48-F48-G48</f>
        <v>9.115</v>
      </c>
    </row>
    <row r="49" s="2" customFormat="true" ht="20" customHeight="true" spans="1:10">
      <c r="A49" s="32"/>
      <c r="B49" s="28"/>
      <c r="C49" s="26"/>
      <c r="D49" s="26"/>
      <c r="E49" s="26"/>
      <c r="F49" s="26"/>
      <c r="G49" s="26"/>
      <c r="H49" s="26">
        <v>41.86</v>
      </c>
      <c r="I49" s="44" t="s">
        <v>62</v>
      </c>
      <c r="J49" s="23"/>
    </row>
    <row r="50" ht="20" customHeight="true" spans="1:10">
      <c r="A50" s="18" t="s">
        <v>87</v>
      </c>
      <c r="B50" s="33"/>
      <c r="C50" s="31"/>
      <c r="D50" s="31"/>
      <c r="E50" s="31"/>
      <c r="F50" s="31"/>
      <c r="G50" s="31"/>
      <c r="H50" s="31"/>
      <c r="I50" s="34"/>
      <c r="J50" s="31"/>
    </row>
    <row r="51" ht="20" customHeight="true" spans="1:10">
      <c r="A51" s="18" t="s">
        <v>88</v>
      </c>
      <c r="B51" s="30" t="s">
        <v>89</v>
      </c>
      <c r="C51" s="31">
        <v>0.0405</v>
      </c>
      <c r="D51" s="31">
        <v>0.0275</v>
      </c>
      <c r="E51" s="31"/>
      <c r="F51" s="31"/>
      <c r="G51" s="31"/>
      <c r="H51" s="31"/>
      <c r="I51" s="41" t="s">
        <v>14</v>
      </c>
      <c r="J51" s="17">
        <f t="shared" si="6"/>
        <v>0.068</v>
      </c>
    </row>
    <row r="52" ht="20" customHeight="true" spans="1:10">
      <c r="A52" s="29" t="s">
        <v>90</v>
      </c>
      <c r="B52" s="30" t="s">
        <v>91</v>
      </c>
      <c r="C52" s="31">
        <v>0.001</v>
      </c>
      <c r="D52" s="31">
        <v>0.001</v>
      </c>
      <c r="E52" s="31"/>
      <c r="F52" s="31">
        <v>0.001</v>
      </c>
      <c r="G52" s="31"/>
      <c r="H52" s="31">
        <v>0.001</v>
      </c>
      <c r="I52" s="41" t="s">
        <v>92</v>
      </c>
      <c r="J52" s="17">
        <f t="shared" si="6"/>
        <v>0.001</v>
      </c>
    </row>
    <row r="53" ht="20" customHeight="true" spans="1:10">
      <c r="A53" s="29" t="s">
        <v>93</v>
      </c>
      <c r="B53" s="30" t="s">
        <v>94</v>
      </c>
      <c r="C53" s="31">
        <v>1.833</v>
      </c>
      <c r="D53" s="31">
        <v>5.8185</v>
      </c>
      <c r="E53" s="31"/>
      <c r="F53" s="31">
        <v>4.2425</v>
      </c>
      <c r="G53" s="31"/>
      <c r="H53" s="31">
        <v>4.2425</v>
      </c>
      <c r="I53" s="41" t="s">
        <v>92</v>
      </c>
      <c r="J53" s="17">
        <f t="shared" si="6"/>
        <v>3.409</v>
      </c>
    </row>
    <row r="54" ht="20" customHeight="true" spans="1:10">
      <c r="A54" s="29" t="s">
        <v>95</v>
      </c>
      <c r="B54" s="33" t="s">
        <v>96</v>
      </c>
      <c r="C54" s="31">
        <v>11.5315</v>
      </c>
      <c r="D54" s="31">
        <v>17.9895</v>
      </c>
      <c r="E54" s="31"/>
      <c r="F54" s="31">
        <v>27.47</v>
      </c>
      <c r="G54" s="31">
        <v>0.18</v>
      </c>
      <c r="H54" s="31">
        <v>10.01</v>
      </c>
      <c r="I54" s="41" t="s">
        <v>61</v>
      </c>
      <c r="J54" s="17">
        <f t="shared" si="6"/>
        <v>1.871</v>
      </c>
    </row>
    <row r="55" ht="20" customHeight="true" spans="1:10">
      <c r="A55" s="34"/>
      <c r="B55" s="33"/>
      <c r="C55" s="31"/>
      <c r="D55" s="31"/>
      <c r="E55" s="31"/>
      <c r="F55" s="31"/>
      <c r="G55" s="31"/>
      <c r="H55" s="31">
        <v>17.46</v>
      </c>
      <c r="I55" s="41" t="s">
        <v>62</v>
      </c>
      <c r="J55" s="17"/>
    </row>
    <row r="56" ht="20" customHeight="true" spans="1:10">
      <c r="A56" s="29" t="s">
        <v>97</v>
      </c>
      <c r="B56" s="33" t="s">
        <v>98</v>
      </c>
      <c r="C56" s="31">
        <v>3.02</v>
      </c>
      <c r="D56" s="31">
        <v>11.4965</v>
      </c>
      <c r="E56" s="31"/>
      <c r="F56" s="31">
        <v>5.67</v>
      </c>
      <c r="G56" s="31"/>
      <c r="H56" s="31">
        <v>4.91</v>
      </c>
      <c r="I56" s="41" t="s">
        <v>61</v>
      </c>
      <c r="J56" s="17">
        <f t="shared" ref="J56:J61" si="7">C56+D56+E56-F56-G56</f>
        <v>8.8465</v>
      </c>
    </row>
    <row r="57" ht="20" customHeight="true" spans="1:10">
      <c r="A57" s="34"/>
      <c r="B57" s="33"/>
      <c r="C57" s="31"/>
      <c r="D57" s="31"/>
      <c r="E57" s="31"/>
      <c r="F57" s="31"/>
      <c r="G57" s="31"/>
      <c r="H57" s="31">
        <v>0.76</v>
      </c>
      <c r="I57" s="41" t="s">
        <v>62</v>
      </c>
      <c r="J57" s="17"/>
    </row>
    <row r="58" ht="20" customHeight="true" spans="1:10">
      <c r="A58" s="35" t="s">
        <v>99</v>
      </c>
      <c r="B58" s="31" t="s">
        <v>100</v>
      </c>
      <c r="C58" s="31"/>
      <c r="D58" s="31"/>
      <c r="E58" s="31"/>
      <c r="F58" s="31"/>
      <c r="G58" s="31"/>
      <c r="H58" s="31"/>
      <c r="I58" s="45"/>
      <c r="J58" s="17"/>
    </row>
    <row r="59" ht="20" customHeight="true" spans="1:10">
      <c r="A59" s="29" t="s">
        <v>101</v>
      </c>
      <c r="B59" s="33" t="s">
        <v>102</v>
      </c>
      <c r="C59" s="31">
        <v>1.3525</v>
      </c>
      <c r="D59" s="31">
        <v>3.854</v>
      </c>
      <c r="E59" s="31"/>
      <c r="F59" s="31">
        <v>3.31</v>
      </c>
      <c r="G59" s="31"/>
      <c r="H59" s="31">
        <v>3.31</v>
      </c>
      <c r="I59" s="41" t="s">
        <v>62</v>
      </c>
      <c r="J59" s="17">
        <f t="shared" si="7"/>
        <v>1.8965</v>
      </c>
    </row>
    <row r="60" ht="20" customHeight="true" spans="1:10">
      <c r="A60" s="29" t="s">
        <v>103</v>
      </c>
      <c r="B60" s="33" t="s">
        <v>104</v>
      </c>
      <c r="C60" s="31">
        <v>0.407</v>
      </c>
      <c r="D60" s="31">
        <v>1.17</v>
      </c>
      <c r="E60" s="31"/>
      <c r="F60" s="31">
        <v>0.79</v>
      </c>
      <c r="G60" s="31"/>
      <c r="H60" s="31">
        <v>0.79</v>
      </c>
      <c r="I60" s="41" t="s">
        <v>61</v>
      </c>
      <c r="J60" s="17">
        <f t="shared" si="7"/>
        <v>0.787</v>
      </c>
    </row>
    <row r="61" ht="20" customHeight="true" spans="1:10">
      <c r="A61" s="29" t="s">
        <v>105</v>
      </c>
      <c r="B61" s="33" t="s">
        <v>106</v>
      </c>
      <c r="C61" s="31">
        <v>0.4425</v>
      </c>
      <c r="D61" s="31">
        <v>3.1865</v>
      </c>
      <c r="E61" s="31"/>
      <c r="F61" s="31">
        <v>3.5795</v>
      </c>
      <c r="G61" s="31"/>
      <c r="H61" s="31">
        <v>1.1495</v>
      </c>
      <c r="I61" s="41" t="s">
        <v>61</v>
      </c>
      <c r="J61" s="17">
        <f t="shared" si="7"/>
        <v>0.0495000000000001</v>
      </c>
    </row>
    <row r="62" ht="20" customHeight="true" spans="1:10">
      <c r="A62" s="34"/>
      <c r="B62" s="33"/>
      <c r="C62" s="31"/>
      <c r="D62" s="31"/>
      <c r="E62" s="31"/>
      <c r="F62" s="31"/>
      <c r="G62" s="31"/>
      <c r="H62" s="31">
        <v>2.43</v>
      </c>
      <c r="I62" s="41" t="s">
        <v>62</v>
      </c>
      <c r="J62" s="17"/>
    </row>
    <row r="63" s="2" customFormat="true" ht="20" customHeight="true" spans="1:10">
      <c r="A63" s="24" t="s">
        <v>107</v>
      </c>
      <c r="B63" s="25" t="s">
        <v>108</v>
      </c>
      <c r="C63" s="26">
        <v>1.143</v>
      </c>
      <c r="D63" s="26">
        <v>1.7285</v>
      </c>
      <c r="E63" s="26"/>
      <c r="F63" s="26">
        <v>2.8695</v>
      </c>
      <c r="G63" s="26"/>
      <c r="H63" s="26">
        <v>2.8695</v>
      </c>
      <c r="I63" s="44" t="s">
        <v>109</v>
      </c>
      <c r="J63" s="23">
        <f t="shared" ref="J63:J74" si="8">C63+D63+E63-F63-G63</f>
        <v>0.00200000000000022</v>
      </c>
    </row>
    <row r="64" s="2" customFormat="true" ht="20" customHeight="true" spans="1:10">
      <c r="A64" s="24" t="s">
        <v>110</v>
      </c>
      <c r="B64" s="25" t="s">
        <v>111</v>
      </c>
      <c r="C64" s="26">
        <v>1.2285</v>
      </c>
      <c r="D64" s="26">
        <v>5.374</v>
      </c>
      <c r="E64" s="26"/>
      <c r="F64" s="26">
        <v>5.388</v>
      </c>
      <c r="G64" s="26"/>
      <c r="H64" s="26">
        <v>5.388</v>
      </c>
      <c r="I64" s="44" t="s">
        <v>109</v>
      </c>
      <c r="J64" s="23">
        <f t="shared" si="8"/>
        <v>1.2145</v>
      </c>
    </row>
    <row r="65" ht="20" customHeight="true" spans="1:10">
      <c r="A65" s="18" t="s">
        <v>112</v>
      </c>
      <c r="B65" s="33"/>
      <c r="C65" s="31"/>
      <c r="D65" s="31"/>
      <c r="E65" s="31"/>
      <c r="F65" s="31"/>
      <c r="G65" s="31"/>
      <c r="H65" s="31"/>
      <c r="I65" s="45"/>
      <c r="J65" s="17"/>
    </row>
    <row r="66" ht="20" customHeight="true" spans="1:10">
      <c r="A66" s="29" t="s">
        <v>113</v>
      </c>
      <c r="B66" s="30" t="s">
        <v>114</v>
      </c>
      <c r="C66" s="31">
        <v>4.29200000000001</v>
      </c>
      <c r="D66" s="31">
        <v>0.399</v>
      </c>
      <c r="E66" s="31"/>
      <c r="F66" s="31"/>
      <c r="G66" s="31"/>
      <c r="H66" s="31"/>
      <c r="I66" s="41" t="s">
        <v>14</v>
      </c>
      <c r="J66" s="17">
        <f t="shared" si="8"/>
        <v>4.69100000000001</v>
      </c>
    </row>
    <row r="67" ht="20" customHeight="true" spans="1:10">
      <c r="A67" s="29" t="s">
        <v>115</v>
      </c>
      <c r="B67" s="30" t="s">
        <v>116</v>
      </c>
      <c r="C67" s="31"/>
      <c r="D67" s="31"/>
      <c r="E67" s="31"/>
      <c r="F67" s="31"/>
      <c r="G67" s="31"/>
      <c r="H67" s="31"/>
      <c r="I67" s="45"/>
      <c r="J67" s="17"/>
    </row>
    <row r="68" ht="20" customHeight="true" spans="1:10">
      <c r="A68" s="29" t="s">
        <v>117</v>
      </c>
      <c r="B68" s="47" t="s">
        <v>118</v>
      </c>
      <c r="C68" s="31">
        <v>3.1185</v>
      </c>
      <c r="D68" s="31">
        <v>0.2515</v>
      </c>
      <c r="E68" s="31"/>
      <c r="F68" s="31"/>
      <c r="G68" s="31"/>
      <c r="H68" s="31"/>
      <c r="I68" s="41" t="s">
        <v>14</v>
      </c>
      <c r="J68" s="17">
        <f t="shared" si="8"/>
        <v>3.37</v>
      </c>
    </row>
    <row r="69" ht="20" customHeight="true" spans="1:10">
      <c r="A69" s="29" t="s">
        <v>119</v>
      </c>
      <c r="B69" s="33" t="s">
        <v>120</v>
      </c>
      <c r="C69" s="31">
        <v>0</v>
      </c>
      <c r="D69" s="31">
        <v>0.3295</v>
      </c>
      <c r="E69" s="31"/>
      <c r="F69" s="31"/>
      <c r="G69" s="31">
        <v>0.2215</v>
      </c>
      <c r="H69" s="31"/>
      <c r="I69" s="41" t="s">
        <v>14</v>
      </c>
      <c r="J69" s="17">
        <f t="shared" si="8"/>
        <v>0.108</v>
      </c>
    </row>
    <row r="70" ht="20" customHeight="true" spans="1:10">
      <c r="A70" s="29" t="s">
        <v>121</v>
      </c>
      <c r="B70" s="33" t="s">
        <v>122</v>
      </c>
      <c r="C70" s="31">
        <v>5.1955</v>
      </c>
      <c r="D70" s="31">
        <v>18.7775</v>
      </c>
      <c r="E70" s="31"/>
      <c r="F70" s="31">
        <v>10.32</v>
      </c>
      <c r="G70" s="31"/>
      <c r="H70" s="31">
        <v>10.32</v>
      </c>
      <c r="I70" s="41" t="s">
        <v>62</v>
      </c>
      <c r="J70" s="17">
        <f t="shared" si="8"/>
        <v>13.653</v>
      </c>
    </row>
    <row r="71" ht="20" customHeight="true" spans="1:10">
      <c r="A71" s="29" t="s">
        <v>123</v>
      </c>
      <c r="B71" s="33" t="s">
        <v>124</v>
      </c>
      <c r="C71" s="31">
        <v>0.147</v>
      </c>
      <c r="D71" s="31"/>
      <c r="E71" s="31"/>
      <c r="F71" s="31">
        <v>0.147</v>
      </c>
      <c r="G71" s="31"/>
      <c r="H71" s="31">
        <v>0.147</v>
      </c>
      <c r="I71" s="41" t="s">
        <v>61</v>
      </c>
      <c r="J71" s="17">
        <f t="shared" si="8"/>
        <v>0</v>
      </c>
    </row>
    <row r="72" ht="20" customHeight="true" spans="1:10">
      <c r="A72" s="29" t="s">
        <v>125</v>
      </c>
      <c r="B72" s="30" t="s">
        <v>126</v>
      </c>
      <c r="C72" s="31">
        <v>1.055</v>
      </c>
      <c r="D72" s="31">
        <v>0.1475</v>
      </c>
      <c r="E72" s="31">
        <v>0.21</v>
      </c>
      <c r="F72" s="31">
        <v>0.97</v>
      </c>
      <c r="G72" s="31"/>
      <c r="H72" s="31">
        <v>0.97</v>
      </c>
      <c r="I72" s="41" t="s">
        <v>61</v>
      </c>
      <c r="J72" s="17">
        <f t="shared" si="8"/>
        <v>0.4425</v>
      </c>
    </row>
    <row r="73" ht="20" customHeight="true" spans="1:10">
      <c r="A73" s="29" t="s">
        <v>127</v>
      </c>
      <c r="B73" s="30" t="s">
        <v>128</v>
      </c>
      <c r="C73" s="31"/>
      <c r="D73" s="31"/>
      <c r="E73" s="31"/>
      <c r="F73" s="31"/>
      <c r="G73" s="31"/>
      <c r="H73" s="31"/>
      <c r="I73" s="45"/>
      <c r="J73" s="17"/>
    </row>
    <row r="74" ht="20" customHeight="true" spans="1:10">
      <c r="A74" s="29" t="s">
        <v>129</v>
      </c>
      <c r="B74" s="33" t="s">
        <v>130</v>
      </c>
      <c r="C74" s="31">
        <v>12.449</v>
      </c>
      <c r="D74" s="31">
        <v>8.5205</v>
      </c>
      <c r="E74" s="31">
        <v>0.258</v>
      </c>
      <c r="F74" s="31">
        <v>19.48</v>
      </c>
      <c r="G74" s="31"/>
      <c r="H74" s="31">
        <v>1.92</v>
      </c>
      <c r="I74" s="41" t="s">
        <v>61</v>
      </c>
      <c r="J74" s="17">
        <f t="shared" si="8"/>
        <v>1.7475</v>
      </c>
    </row>
    <row r="75" ht="20" customHeight="true" spans="1:10">
      <c r="A75" s="34"/>
      <c r="B75" s="33"/>
      <c r="C75" s="31"/>
      <c r="D75" s="31"/>
      <c r="E75" s="31"/>
      <c r="F75" s="31"/>
      <c r="G75" s="31"/>
      <c r="H75" s="31">
        <v>17.56</v>
      </c>
      <c r="I75" s="41" t="s">
        <v>62</v>
      </c>
      <c r="J75" s="17"/>
    </row>
    <row r="76" ht="20" customHeight="true" spans="1:10">
      <c r="A76" s="29" t="s">
        <v>131</v>
      </c>
      <c r="B76" s="33" t="s">
        <v>132</v>
      </c>
      <c r="C76" s="31">
        <v>11.583</v>
      </c>
      <c r="D76" s="31">
        <v>30.2905</v>
      </c>
      <c r="E76" s="31">
        <v>0.218</v>
      </c>
      <c r="F76" s="31">
        <v>31.7235</v>
      </c>
      <c r="G76" s="31"/>
      <c r="H76" s="31">
        <v>13.5115</v>
      </c>
      <c r="I76" s="41" t="s">
        <v>61</v>
      </c>
      <c r="J76" s="17">
        <f t="shared" ref="J76:J82" si="9">C76+D76+E76-F76-G76</f>
        <v>10.368</v>
      </c>
    </row>
    <row r="77" ht="20" customHeight="true" spans="1:10">
      <c r="A77" s="34"/>
      <c r="B77" s="33"/>
      <c r="C77" s="31"/>
      <c r="D77" s="31"/>
      <c r="E77" s="31"/>
      <c r="F77" s="31"/>
      <c r="G77" s="31"/>
      <c r="H77" s="31">
        <v>18.212</v>
      </c>
      <c r="I77" s="41" t="s">
        <v>62</v>
      </c>
      <c r="J77" s="17"/>
    </row>
    <row r="78" ht="20" customHeight="true" spans="1:10">
      <c r="A78" s="29" t="s">
        <v>133</v>
      </c>
      <c r="B78" s="33" t="s">
        <v>134</v>
      </c>
      <c r="C78" s="31">
        <v>4.308</v>
      </c>
      <c r="D78" s="31">
        <v>5.8595</v>
      </c>
      <c r="E78" s="31">
        <v>0.1105</v>
      </c>
      <c r="F78" s="31">
        <v>7.1</v>
      </c>
      <c r="G78" s="31"/>
      <c r="H78" s="31">
        <v>7.1</v>
      </c>
      <c r="I78" s="41" t="s">
        <v>62</v>
      </c>
      <c r="J78" s="17">
        <f t="shared" si="9"/>
        <v>3.178</v>
      </c>
    </row>
    <row r="79" ht="20" customHeight="true" spans="1:10">
      <c r="A79" s="29" t="s">
        <v>135</v>
      </c>
      <c r="B79" s="33" t="s">
        <v>136</v>
      </c>
      <c r="C79" s="31">
        <v>3.208</v>
      </c>
      <c r="D79" s="31">
        <v>8.519</v>
      </c>
      <c r="E79" s="31">
        <v>0.183</v>
      </c>
      <c r="F79" s="31">
        <v>7.33</v>
      </c>
      <c r="G79" s="31">
        <v>0</v>
      </c>
      <c r="H79" s="31">
        <v>7.33</v>
      </c>
      <c r="I79" s="41" t="s">
        <v>62</v>
      </c>
      <c r="J79" s="17">
        <f t="shared" si="9"/>
        <v>4.58</v>
      </c>
    </row>
    <row r="80" ht="20" customHeight="true" spans="1:10">
      <c r="A80" s="29" t="s">
        <v>137</v>
      </c>
      <c r="B80" s="30" t="s">
        <v>138</v>
      </c>
      <c r="C80" s="31"/>
      <c r="D80" s="31"/>
      <c r="E80" s="31"/>
      <c r="F80" s="31"/>
      <c r="G80" s="31"/>
      <c r="H80" s="31"/>
      <c r="I80" s="45"/>
      <c r="J80" s="17"/>
    </row>
    <row r="81" ht="20" customHeight="true" spans="1:10">
      <c r="A81" s="29" t="s">
        <v>139</v>
      </c>
      <c r="B81" s="30" t="s">
        <v>140</v>
      </c>
      <c r="C81" s="31">
        <v>3.528</v>
      </c>
      <c r="D81" s="31">
        <v>0.419</v>
      </c>
      <c r="E81" s="31">
        <v>0.2215</v>
      </c>
      <c r="F81" s="31">
        <v>3.899</v>
      </c>
      <c r="G81" s="31">
        <v>0</v>
      </c>
      <c r="H81" s="31">
        <v>3.899</v>
      </c>
      <c r="I81" s="41" t="s">
        <v>61</v>
      </c>
      <c r="J81" s="17">
        <f t="shared" si="9"/>
        <v>0.2695</v>
      </c>
    </row>
    <row r="82" ht="20" customHeight="true" spans="1:10">
      <c r="A82" s="29" t="s">
        <v>141</v>
      </c>
      <c r="B82" s="33" t="s">
        <v>142</v>
      </c>
      <c r="C82" s="31">
        <v>3.7915</v>
      </c>
      <c r="D82" s="31">
        <v>14.7025</v>
      </c>
      <c r="E82" s="31">
        <v>0</v>
      </c>
      <c r="F82" s="31">
        <v>10.824</v>
      </c>
      <c r="G82" s="31">
        <v>0</v>
      </c>
      <c r="H82" s="31">
        <v>5.434</v>
      </c>
      <c r="I82" s="41" t="s">
        <v>61</v>
      </c>
      <c r="J82" s="17">
        <f t="shared" si="9"/>
        <v>7.67</v>
      </c>
    </row>
    <row r="83" ht="20" customHeight="true" spans="1:10">
      <c r="A83" s="34"/>
      <c r="B83" s="33"/>
      <c r="C83" s="31"/>
      <c r="D83" s="31"/>
      <c r="E83" s="31"/>
      <c r="F83" s="31"/>
      <c r="G83" s="31"/>
      <c r="H83" s="31">
        <v>5.39</v>
      </c>
      <c r="I83" s="41" t="s">
        <v>62</v>
      </c>
      <c r="J83" s="17"/>
    </row>
    <row r="84" ht="20" customHeight="true" spans="1:10">
      <c r="A84" s="29" t="s">
        <v>143</v>
      </c>
      <c r="B84" s="33" t="s">
        <v>144</v>
      </c>
      <c r="C84" s="31">
        <v>12.0315</v>
      </c>
      <c r="D84" s="31">
        <v>5.8345</v>
      </c>
      <c r="E84" s="31">
        <v>0</v>
      </c>
      <c r="F84" s="31">
        <v>12.2295</v>
      </c>
      <c r="G84" s="31">
        <v>0</v>
      </c>
      <c r="H84" s="31">
        <v>12.2295</v>
      </c>
      <c r="I84" s="41" t="s">
        <v>62</v>
      </c>
      <c r="J84" s="17">
        <f t="shared" ref="J84:J90" si="10">C84+D84+E84-F84-G84</f>
        <v>5.6365</v>
      </c>
    </row>
    <row r="85" ht="20" customHeight="true" spans="1:10">
      <c r="A85" s="29" t="s">
        <v>145</v>
      </c>
      <c r="B85" s="33" t="s">
        <v>146</v>
      </c>
      <c r="C85" s="31">
        <v>4.832</v>
      </c>
      <c r="D85" s="31">
        <v>6.068</v>
      </c>
      <c r="E85" s="31">
        <v>0</v>
      </c>
      <c r="F85" s="31">
        <v>5.26</v>
      </c>
      <c r="G85" s="31">
        <v>0</v>
      </c>
      <c r="H85" s="31">
        <v>5.26</v>
      </c>
      <c r="I85" s="41" t="s">
        <v>62</v>
      </c>
      <c r="J85" s="17">
        <f t="shared" si="10"/>
        <v>5.64</v>
      </c>
    </row>
    <row r="86" ht="20" customHeight="true" spans="1:10">
      <c r="A86" s="29" t="s">
        <v>147</v>
      </c>
      <c r="B86" s="33" t="s">
        <v>148</v>
      </c>
      <c r="C86" s="31">
        <v>3.9725</v>
      </c>
      <c r="D86" s="31">
        <v>0.375</v>
      </c>
      <c r="E86" s="31">
        <v>0</v>
      </c>
      <c r="F86" s="31">
        <v>4.02</v>
      </c>
      <c r="G86" s="31">
        <v>0.1775</v>
      </c>
      <c r="H86" s="31">
        <v>4.02</v>
      </c>
      <c r="I86" s="41" t="s">
        <v>61</v>
      </c>
      <c r="J86" s="17">
        <f t="shared" si="10"/>
        <v>0.150000000000001</v>
      </c>
    </row>
    <row r="87" ht="20" customHeight="true" spans="1:10">
      <c r="A87" s="29" t="s">
        <v>149</v>
      </c>
      <c r="B87" s="33" t="s">
        <v>150</v>
      </c>
      <c r="C87" s="31"/>
      <c r="D87" s="31"/>
      <c r="E87" s="31"/>
      <c r="F87" s="31"/>
      <c r="G87" s="31"/>
      <c r="H87" s="31"/>
      <c r="I87" s="45"/>
      <c r="J87" s="17"/>
    </row>
    <row r="88" ht="20" customHeight="true" spans="1:10">
      <c r="A88" s="35" t="s">
        <v>151</v>
      </c>
      <c r="B88" s="31" t="s">
        <v>152</v>
      </c>
      <c r="C88" s="31">
        <v>1.884</v>
      </c>
      <c r="D88" s="31">
        <v>2.227</v>
      </c>
      <c r="E88" s="31"/>
      <c r="F88" s="31">
        <v>2.34</v>
      </c>
      <c r="G88" s="31"/>
      <c r="H88" s="31">
        <v>2.34</v>
      </c>
      <c r="I88" s="41" t="s">
        <v>61</v>
      </c>
      <c r="J88" s="17">
        <f t="shared" si="10"/>
        <v>1.771</v>
      </c>
    </row>
    <row r="89" ht="20" customHeight="true" spans="1:10">
      <c r="A89" s="29" t="s">
        <v>153</v>
      </c>
      <c r="B89" s="33" t="s">
        <v>154</v>
      </c>
      <c r="C89" s="31">
        <v>17.219</v>
      </c>
      <c r="D89" s="31">
        <v>17.4435</v>
      </c>
      <c r="E89" s="31"/>
      <c r="F89" s="31">
        <v>18.08</v>
      </c>
      <c r="G89" s="31"/>
      <c r="H89" s="31">
        <v>18.08</v>
      </c>
      <c r="I89" s="41" t="s">
        <v>62</v>
      </c>
      <c r="J89" s="17">
        <f t="shared" si="10"/>
        <v>16.5825</v>
      </c>
    </row>
    <row r="90" ht="20" customHeight="true" spans="1:10">
      <c r="A90" s="29" t="s">
        <v>155</v>
      </c>
      <c r="B90" s="33" t="s">
        <v>156</v>
      </c>
      <c r="C90" s="31">
        <v>2.8125</v>
      </c>
      <c r="D90" s="31">
        <v>2.791</v>
      </c>
      <c r="E90" s="31">
        <v>0.498</v>
      </c>
      <c r="F90" s="31">
        <v>5.21</v>
      </c>
      <c r="G90" s="31"/>
      <c r="H90" s="31">
        <v>1.51</v>
      </c>
      <c r="I90" s="41" t="s">
        <v>61</v>
      </c>
      <c r="J90" s="17">
        <f t="shared" si="10"/>
        <v>0.891500000000001</v>
      </c>
    </row>
    <row r="91" ht="20" customHeight="true" spans="1:10">
      <c r="A91" s="34"/>
      <c r="B91" s="33"/>
      <c r="C91" s="31"/>
      <c r="D91" s="31"/>
      <c r="E91" s="31"/>
      <c r="F91" s="31"/>
      <c r="G91" s="31"/>
      <c r="H91" s="31">
        <v>3.7</v>
      </c>
      <c r="I91" s="41" t="s">
        <v>62</v>
      </c>
      <c r="J91" s="17"/>
    </row>
    <row r="92" ht="20" customHeight="true" spans="1:10">
      <c r="A92" s="35" t="s">
        <v>157</v>
      </c>
      <c r="B92" s="30" t="s">
        <v>158</v>
      </c>
      <c r="C92" s="31"/>
      <c r="D92" s="31"/>
      <c r="E92" s="31"/>
      <c r="F92" s="31"/>
      <c r="G92" s="31"/>
      <c r="H92" s="31"/>
      <c r="I92" s="45"/>
      <c r="J92" s="17"/>
    </row>
    <row r="93" ht="20" customHeight="true" spans="1:10">
      <c r="A93" s="35" t="s">
        <v>159</v>
      </c>
      <c r="B93" s="30" t="s">
        <v>160</v>
      </c>
      <c r="C93" s="31"/>
      <c r="D93" s="31"/>
      <c r="E93" s="31"/>
      <c r="F93" s="31"/>
      <c r="G93" s="31"/>
      <c r="H93" s="31"/>
      <c r="I93" s="45"/>
      <c r="J93" s="17"/>
    </row>
    <row r="94" ht="20" customHeight="true" spans="1:10">
      <c r="A94" s="48" t="s">
        <v>161</v>
      </c>
      <c r="B94" s="30" t="s">
        <v>162</v>
      </c>
      <c r="C94" s="31">
        <v>3.6955</v>
      </c>
      <c r="D94" s="31">
        <v>5.419</v>
      </c>
      <c r="E94" s="31"/>
      <c r="F94" s="31">
        <v>6.3185</v>
      </c>
      <c r="G94" s="31"/>
      <c r="H94" s="31">
        <v>6.3185</v>
      </c>
      <c r="I94" s="41" t="s">
        <v>61</v>
      </c>
      <c r="J94" s="17">
        <f t="shared" ref="J92:J97" si="11">C94+D94+E94-F94-G94</f>
        <v>2.796</v>
      </c>
    </row>
    <row r="95" ht="20" customHeight="true" spans="1:10">
      <c r="A95" s="29" t="s">
        <v>163</v>
      </c>
      <c r="B95" s="33" t="s">
        <v>164</v>
      </c>
      <c r="C95" s="31">
        <v>11.4620000000001</v>
      </c>
      <c r="D95" s="31">
        <v>24.641</v>
      </c>
      <c r="E95" s="31"/>
      <c r="F95" s="31">
        <v>27.98</v>
      </c>
      <c r="G95" s="31"/>
      <c r="H95" s="31">
        <v>27.98</v>
      </c>
      <c r="I95" s="41" t="s">
        <v>62</v>
      </c>
      <c r="J95" s="17">
        <f t="shared" si="11"/>
        <v>8.12300000000009</v>
      </c>
    </row>
    <row r="96" ht="20" customHeight="true" spans="1:10">
      <c r="A96" s="35" t="s">
        <v>165</v>
      </c>
      <c r="B96" s="30" t="s">
        <v>166</v>
      </c>
      <c r="C96" s="31">
        <v>20.743</v>
      </c>
      <c r="D96" s="31">
        <v>1.848</v>
      </c>
      <c r="E96" s="31"/>
      <c r="F96" s="31">
        <v>10.23</v>
      </c>
      <c r="G96" s="31"/>
      <c r="H96" s="31">
        <v>10.23</v>
      </c>
      <c r="I96" s="41" t="s">
        <v>167</v>
      </c>
      <c r="J96" s="17">
        <f t="shared" si="11"/>
        <v>12.361</v>
      </c>
    </row>
    <row r="97" ht="20" customHeight="true" spans="1:10">
      <c r="A97" s="29" t="s">
        <v>168</v>
      </c>
      <c r="B97" s="33" t="s">
        <v>169</v>
      </c>
      <c r="C97" s="31">
        <v>6.1885</v>
      </c>
      <c r="D97" s="31">
        <v>37.9805</v>
      </c>
      <c r="E97" s="31"/>
      <c r="F97" s="31">
        <v>40.66</v>
      </c>
      <c r="G97" s="31"/>
      <c r="H97" s="31">
        <v>7.92</v>
      </c>
      <c r="I97" s="41" t="s">
        <v>167</v>
      </c>
      <c r="J97" s="17">
        <f t="shared" si="11"/>
        <v>3.509</v>
      </c>
    </row>
    <row r="98" ht="20" customHeight="true" spans="1:10">
      <c r="A98" s="34"/>
      <c r="B98" s="33"/>
      <c r="C98" s="31"/>
      <c r="D98" s="31"/>
      <c r="E98" s="31"/>
      <c r="F98" s="31"/>
      <c r="G98" s="31"/>
      <c r="H98" s="31">
        <v>32.74</v>
      </c>
      <c r="I98" s="41" t="s">
        <v>62</v>
      </c>
      <c r="J98" s="17"/>
    </row>
    <row r="99" ht="20" customHeight="true" spans="1:10">
      <c r="A99" s="29" t="s">
        <v>170</v>
      </c>
      <c r="B99" s="33" t="s">
        <v>171</v>
      </c>
      <c r="C99" s="31">
        <v>10.5785</v>
      </c>
      <c r="D99" s="31">
        <v>215.745</v>
      </c>
      <c r="E99" s="31"/>
      <c r="F99" s="31">
        <v>174.3245</v>
      </c>
      <c r="G99" s="31">
        <v>0.485</v>
      </c>
      <c r="H99" s="31">
        <v>23.49</v>
      </c>
      <c r="I99" s="41" t="s">
        <v>167</v>
      </c>
      <c r="J99" s="17">
        <f>C99+D99+E99-F99-G99</f>
        <v>51.514</v>
      </c>
    </row>
    <row r="100" ht="20" customHeight="true" spans="1:10">
      <c r="A100" s="34"/>
      <c r="B100" s="33"/>
      <c r="C100" s="31"/>
      <c r="D100" s="31"/>
      <c r="E100" s="31"/>
      <c r="F100" s="31"/>
      <c r="G100" s="31"/>
      <c r="H100" s="31">
        <v>150.8345</v>
      </c>
      <c r="I100" s="41" t="s">
        <v>62</v>
      </c>
      <c r="J100" s="17"/>
    </row>
    <row r="101" ht="20" customHeight="true" spans="1:10">
      <c r="A101" s="29" t="s">
        <v>172</v>
      </c>
      <c r="B101" s="33" t="s">
        <v>173</v>
      </c>
      <c r="C101" s="31">
        <v>32.7595</v>
      </c>
      <c r="D101" s="31">
        <v>352.237</v>
      </c>
      <c r="E101" s="31"/>
      <c r="F101" s="31">
        <v>355.342</v>
      </c>
      <c r="G101" s="31"/>
      <c r="H101" s="31">
        <v>4.41</v>
      </c>
      <c r="I101" s="41" t="s">
        <v>61</v>
      </c>
      <c r="J101" s="17">
        <f>C101+D101+E101-F101-G101</f>
        <v>29.6545</v>
      </c>
    </row>
    <row r="102" ht="20" customHeight="true" spans="1:10">
      <c r="A102" s="34"/>
      <c r="B102" s="33"/>
      <c r="C102" s="31"/>
      <c r="D102" s="31"/>
      <c r="E102" s="31"/>
      <c r="F102" s="31"/>
      <c r="G102" s="31"/>
      <c r="H102" s="31">
        <v>81.2</v>
      </c>
      <c r="I102" s="41" t="s">
        <v>167</v>
      </c>
      <c r="J102" s="17"/>
    </row>
    <row r="103" ht="20" customHeight="true" spans="1:10">
      <c r="A103" s="34"/>
      <c r="B103" s="33"/>
      <c r="C103" s="31"/>
      <c r="D103" s="31"/>
      <c r="E103" s="31"/>
      <c r="F103" s="31"/>
      <c r="G103" s="31"/>
      <c r="H103" s="31">
        <v>198.992</v>
      </c>
      <c r="I103" s="41" t="s">
        <v>62</v>
      </c>
      <c r="J103" s="17"/>
    </row>
    <row r="104" ht="20" customHeight="true" spans="1:10">
      <c r="A104" s="34"/>
      <c r="B104" s="33"/>
      <c r="C104" s="31"/>
      <c r="D104" s="31"/>
      <c r="E104" s="31"/>
      <c r="F104" s="31"/>
      <c r="G104" s="31"/>
      <c r="H104" s="31">
        <v>70.74</v>
      </c>
      <c r="I104" s="41" t="s">
        <v>63</v>
      </c>
      <c r="J104" s="17"/>
    </row>
    <row r="105" ht="20" customHeight="true" spans="1:10">
      <c r="A105" s="29" t="s">
        <v>174</v>
      </c>
      <c r="B105" s="33" t="s">
        <v>175</v>
      </c>
      <c r="C105" s="31">
        <v>64.7525</v>
      </c>
      <c r="D105" s="31">
        <v>131.8705</v>
      </c>
      <c r="E105" s="31"/>
      <c r="F105" s="31">
        <v>193.8</v>
      </c>
      <c r="G105" s="31"/>
      <c r="H105" s="31">
        <v>105.63</v>
      </c>
      <c r="I105" s="41" t="s">
        <v>167</v>
      </c>
      <c r="J105" s="17">
        <f t="shared" ref="J105:J110" si="12">C105+D105+E105-F105-G105</f>
        <v>2.82299999999998</v>
      </c>
    </row>
    <row r="106" ht="20" customHeight="true" spans="1:10">
      <c r="A106" s="34"/>
      <c r="B106" s="33"/>
      <c r="C106" s="31"/>
      <c r="D106" s="31"/>
      <c r="E106" s="31"/>
      <c r="F106" s="31"/>
      <c r="G106" s="31"/>
      <c r="H106" s="31">
        <v>88.17</v>
      </c>
      <c r="I106" s="41" t="s">
        <v>62</v>
      </c>
      <c r="J106" s="17"/>
    </row>
    <row r="107" ht="20" customHeight="true" spans="1:10">
      <c r="A107" s="35" t="s">
        <v>176</v>
      </c>
      <c r="B107" s="31" t="s">
        <v>177</v>
      </c>
      <c r="C107" s="31"/>
      <c r="D107" s="31"/>
      <c r="E107" s="31"/>
      <c r="F107" s="31"/>
      <c r="G107" s="31"/>
      <c r="H107" s="31"/>
      <c r="I107" s="50"/>
      <c r="J107" s="17"/>
    </row>
    <row r="108" ht="20" customHeight="true" spans="1:10">
      <c r="A108" s="35" t="s">
        <v>178</v>
      </c>
      <c r="B108" s="31" t="s">
        <v>179</v>
      </c>
      <c r="C108" s="31">
        <v>0.1575</v>
      </c>
      <c r="D108" s="31">
        <v>0.8435</v>
      </c>
      <c r="E108" s="31"/>
      <c r="F108" s="31">
        <v>0.74</v>
      </c>
      <c r="G108" s="31"/>
      <c r="H108" s="31">
        <v>0.74</v>
      </c>
      <c r="I108" s="41" t="s">
        <v>62</v>
      </c>
      <c r="J108" s="17">
        <f t="shared" si="12"/>
        <v>0.261</v>
      </c>
    </row>
    <row r="109" ht="20" customHeight="true" spans="1:10">
      <c r="A109" s="35" t="s">
        <v>180</v>
      </c>
      <c r="B109" s="31" t="s">
        <v>181</v>
      </c>
      <c r="C109" s="31">
        <v>0.0474999999999994</v>
      </c>
      <c r="D109" s="31">
        <v>2.0135</v>
      </c>
      <c r="E109" s="31"/>
      <c r="F109" s="31">
        <v>1.5285</v>
      </c>
      <c r="G109" s="31"/>
      <c r="H109" s="31">
        <v>1.5285</v>
      </c>
      <c r="I109" s="41" t="s">
        <v>62</v>
      </c>
      <c r="J109" s="17">
        <f t="shared" si="12"/>
        <v>0.5325</v>
      </c>
    </row>
    <row r="110" ht="20" customHeight="true" spans="1:10">
      <c r="A110" s="29" t="s">
        <v>182</v>
      </c>
      <c r="B110" s="33" t="s">
        <v>183</v>
      </c>
      <c r="C110" s="31">
        <v>12.1495</v>
      </c>
      <c r="D110" s="31">
        <v>29.269</v>
      </c>
      <c r="E110" s="31"/>
      <c r="F110" s="31">
        <v>37.06</v>
      </c>
      <c r="G110" s="31"/>
      <c r="H110" s="31">
        <v>7.36</v>
      </c>
      <c r="I110" s="41" t="s">
        <v>167</v>
      </c>
      <c r="J110" s="17">
        <f t="shared" si="12"/>
        <v>4.35849999999999</v>
      </c>
    </row>
    <row r="111" ht="20" customHeight="true" spans="1:10">
      <c r="A111" s="34"/>
      <c r="B111" s="33"/>
      <c r="C111" s="31"/>
      <c r="D111" s="31"/>
      <c r="E111" s="31"/>
      <c r="F111" s="31"/>
      <c r="G111" s="31"/>
      <c r="H111" s="31">
        <v>29.7</v>
      </c>
      <c r="I111" s="41" t="s">
        <v>62</v>
      </c>
      <c r="J111" s="17"/>
    </row>
    <row r="112" ht="20" customHeight="true" spans="1:10">
      <c r="A112" s="35" t="s">
        <v>184</v>
      </c>
      <c r="B112" s="31" t="s">
        <v>185</v>
      </c>
      <c r="C112" s="31">
        <v>58.6315000000001</v>
      </c>
      <c r="D112" s="31">
        <v>335.6265</v>
      </c>
      <c r="E112" s="31">
        <v>1.158</v>
      </c>
      <c r="F112" s="31">
        <v>322.81</v>
      </c>
      <c r="G112" s="31"/>
      <c r="H112" s="31">
        <v>68.84</v>
      </c>
      <c r="I112" s="41" t="s">
        <v>61</v>
      </c>
      <c r="J112" s="17">
        <f>C112+D112+E112-F112-G112</f>
        <v>72.6060000000002</v>
      </c>
    </row>
    <row r="113" ht="20" customHeight="true" spans="1:10">
      <c r="A113" s="49"/>
      <c r="B113" s="31"/>
      <c r="C113" s="31"/>
      <c r="D113" s="31"/>
      <c r="E113" s="31"/>
      <c r="F113" s="31"/>
      <c r="G113" s="31"/>
      <c r="H113" s="31">
        <v>117.4</v>
      </c>
      <c r="I113" s="41" t="s">
        <v>167</v>
      </c>
      <c r="J113" s="17"/>
    </row>
    <row r="114" ht="20" customHeight="true" spans="1:10">
      <c r="A114" s="49"/>
      <c r="B114" s="31"/>
      <c r="C114" s="31"/>
      <c r="D114" s="31"/>
      <c r="E114" s="31"/>
      <c r="F114" s="31"/>
      <c r="G114" s="31"/>
      <c r="H114" s="31">
        <v>102.27</v>
      </c>
      <c r="I114" s="41" t="s">
        <v>62</v>
      </c>
      <c r="J114" s="17"/>
    </row>
    <row r="115" ht="20" customHeight="true" spans="1:10">
      <c r="A115" s="49"/>
      <c r="B115" s="31"/>
      <c r="C115" s="31"/>
      <c r="D115" s="31"/>
      <c r="E115" s="31"/>
      <c r="F115" s="31"/>
      <c r="G115" s="31"/>
      <c r="H115" s="31">
        <v>34.3</v>
      </c>
      <c r="I115" s="41" t="s">
        <v>63</v>
      </c>
      <c r="J115" s="17"/>
    </row>
    <row r="116" ht="20" customHeight="true" spans="1:10">
      <c r="A116" s="29" t="s">
        <v>186</v>
      </c>
      <c r="B116" s="33" t="s">
        <v>187</v>
      </c>
      <c r="C116" s="31">
        <v>14.093</v>
      </c>
      <c r="D116" s="31">
        <v>183.685</v>
      </c>
      <c r="E116" s="31">
        <v>1.2965</v>
      </c>
      <c r="F116" s="31">
        <v>166.58</v>
      </c>
      <c r="G116" s="31"/>
      <c r="H116" s="31">
        <v>51.68</v>
      </c>
      <c r="I116" s="41" t="s">
        <v>61</v>
      </c>
      <c r="J116" s="17">
        <f t="shared" ref="J116:J121" si="13">C116+D116+E116-F116-G116</f>
        <v>32.4945</v>
      </c>
    </row>
    <row r="117" ht="20" customHeight="true" spans="1:10">
      <c r="A117" s="34"/>
      <c r="B117" s="33"/>
      <c r="C117" s="31"/>
      <c r="D117" s="31"/>
      <c r="E117" s="31"/>
      <c r="F117" s="31"/>
      <c r="G117" s="31"/>
      <c r="H117" s="31">
        <v>39.59</v>
      </c>
      <c r="I117" s="41" t="s">
        <v>167</v>
      </c>
      <c r="J117" s="17"/>
    </row>
    <row r="118" ht="20" customHeight="true" spans="1:10">
      <c r="A118" s="34"/>
      <c r="B118" s="33"/>
      <c r="C118" s="31"/>
      <c r="D118" s="31"/>
      <c r="E118" s="31"/>
      <c r="F118" s="31"/>
      <c r="G118" s="31"/>
      <c r="H118" s="31">
        <v>75.31</v>
      </c>
      <c r="I118" s="41" t="s">
        <v>62</v>
      </c>
      <c r="J118" s="17"/>
    </row>
    <row r="119" ht="20" customHeight="true" spans="1:10">
      <c r="A119" s="29" t="s">
        <v>188</v>
      </c>
      <c r="B119" s="33" t="s">
        <v>189</v>
      </c>
      <c r="C119" s="31">
        <v>6.934</v>
      </c>
      <c r="D119" s="31">
        <v>12.8275</v>
      </c>
      <c r="E119" s="31"/>
      <c r="F119" s="31">
        <v>14.01</v>
      </c>
      <c r="G119" s="31"/>
      <c r="H119" s="31">
        <v>4.97</v>
      </c>
      <c r="I119" s="41" t="s">
        <v>167</v>
      </c>
      <c r="J119" s="17">
        <f t="shared" si="13"/>
        <v>5.7515</v>
      </c>
    </row>
    <row r="120" ht="20" customHeight="true" spans="1:10">
      <c r="A120" s="34"/>
      <c r="B120" s="33"/>
      <c r="C120" s="31"/>
      <c r="D120" s="31"/>
      <c r="E120" s="31"/>
      <c r="F120" s="31"/>
      <c r="G120" s="31"/>
      <c r="H120" s="31">
        <v>9.04</v>
      </c>
      <c r="I120" s="41" t="s">
        <v>62</v>
      </c>
      <c r="J120" s="17"/>
    </row>
    <row r="121" ht="20" customHeight="true" spans="1:10">
      <c r="A121" s="29" t="s">
        <v>190</v>
      </c>
      <c r="B121" s="33" t="s">
        <v>191</v>
      </c>
      <c r="C121" s="31">
        <v>19.1565</v>
      </c>
      <c r="D121" s="31">
        <v>52.8065</v>
      </c>
      <c r="E121" s="31"/>
      <c r="F121" s="31">
        <v>62.61</v>
      </c>
      <c r="G121" s="31">
        <v>0.498</v>
      </c>
      <c r="H121" s="20">
        <v>25.14</v>
      </c>
      <c r="I121" s="41" t="s">
        <v>192</v>
      </c>
      <c r="J121" s="17">
        <f t="shared" si="13"/>
        <v>8.855</v>
      </c>
    </row>
    <row r="122" ht="20" customHeight="true" spans="1:10">
      <c r="A122" s="34"/>
      <c r="B122" s="33"/>
      <c r="C122" s="31"/>
      <c r="D122" s="31"/>
      <c r="E122" s="31"/>
      <c r="F122" s="31"/>
      <c r="G122" s="31"/>
      <c r="H122" s="20">
        <v>16.78</v>
      </c>
      <c r="I122" s="41" t="s">
        <v>61</v>
      </c>
      <c r="J122" s="17"/>
    </row>
    <row r="123" ht="20" customHeight="true" spans="1:10">
      <c r="A123" s="34"/>
      <c r="B123" s="33"/>
      <c r="C123" s="31"/>
      <c r="D123" s="31"/>
      <c r="E123" s="31"/>
      <c r="F123" s="31"/>
      <c r="G123" s="31"/>
      <c r="H123" s="20">
        <v>20.69</v>
      </c>
      <c r="I123" s="41" t="s">
        <v>62</v>
      </c>
      <c r="J123" s="17"/>
    </row>
    <row r="124" ht="20" customHeight="true" spans="1:10">
      <c r="A124" s="29" t="s">
        <v>193</v>
      </c>
      <c r="B124" s="33" t="s">
        <v>194</v>
      </c>
      <c r="C124" s="31">
        <v>10.573</v>
      </c>
      <c r="D124" s="31">
        <v>9.966</v>
      </c>
      <c r="E124" s="31"/>
      <c r="F124" s="31">
        <v>18.49</v>
      </c>
      <c r="G124" s="31"/>
      <c r="H124" s="31">
        <v>12.91</v>
      </c>
      <c r="I124" s="41" t="s">
        <v>61</v>
      </c>
      <c r="J124" s="17">
        <f t="shared" ref="J124:J137" si="14">C124+D124+E124-F124-G124</f>
        <v>2.049</v>
      </c>
    </row>
    <row r="125" ht="20" customHeight="true" spans="1:10">
      <c r="A125" s="34"/>
      <c r="B125" s="33"/>
      <c r="C125" s="31"/>
      <c r="D125" s="31"/>
      <c r="E125" s="31"/>
      <c r="F125" s="31"/>
      <c r="G125" s="31"/>
      <c r="H125" s="31">
        <v>5.58</v>
      </c>
      <c r="I125" s="41" t="s">
        <v>62</v>
      </c>
      <c r="J125" s="17"/>
    </row>
    <row r="126" ht="20" customHeight="true" spans="1:10">
      <c r="A126" s="29" t="s">
        <v>195</v>
      </c>
      <c r="B126" s="33" t="s">
        <v>196</v>
      </c>
      <c r="C126" s="31">
        <v>6.237</v>
      </c>
      <c r="D126" s="31">
        <v>1.143</v>
      </c>
      <c r="E126" s="31"/>
      <c r="F126" s="31">
        <v>6.442</v>
      </c>
      <c r="G126" s="31"/>
      <c r="H126" s="20">
        <v>6.442</v>
      </c>
      <c r="I126" s="41" t="s">
        <v>62</v>
      </c>
      <c r="J126" s="17">
        <f t="shared" si="14"/>
        <v>0.938</v>
      </c>
    </row>
    <row r="127" ht="20" customHeight="true" spans="1:10">
      <c r="A127" s="29" t="s">
        <v>197</v>
      </c>
      <c r="B127" s="33" t="s">
        <v>198</v>
      </c>
      <c r="C127" s="31">
        <v>1.0610000000001</v>
      </c>
      <c r="D127" s="31">
        <v>11.3175</v>
      </c>
      <c r="E127" s="31">
        <v>0.3</v>
      </c>
      <c r="F127" s="31">
        <v>9.5885</v>
      </c>
      <c r="G127" s="31"/>
      <c r="H127" s="31">
        <v>9.5885</v>
      </c>
      <c r="I127" s="41" t="s">
        <v>62</v>
      </c>
      <c r="J127" s="17">
        <f t="shared" si="14"/>
        <v>3.0900000000001</v>
      </c>
    </row>
    <row r="128" ht="20" customHeight="true" spans="1:10">
      <c r="A128" s="29" t="s">
        <v>199</v>
      </c>
      <c r="B128" s="30" t="s">
        <v>200</v>
      </c>
      <c r="C128" s="31">
        <v>4.4855</v>
      </c>
      <c r="D128" s="31">
        <v>8.3095</v>
      </c>
      <c r="E128" s="31"/>
      <c r="F128" s="31">
        <v>12.2475</v>
      </c>
      <c r="G128" s="31"/>
      <c r="H128" s="20">
        <v>12.2475</v>
      </c>
      <c r="I128" s="41" t="s">
        <v>62</v>
      </c>
      <c r="J128" s="17">
        <f t="shared" si="14"/>
        <v>0.547499999999999</v>
      </c>
    </row>
    <row r="129" ht="20" customHeight="true" spans="1:10">
      <c r="A129" s="29" t="s">
        <v>201</v>
      </c>
      <c r="B129" s="30" t="s">
        <v>202</v>
      </c>
      <c r="C129" s="31">
        <v>0.1365</v>
      </c>
      <c r="D129" s="31">
        <v>0.01</v>
      </c>
      <c r="E129" s="31"/>
      <c r="F129" s="31">
        <v>0.082</v>
      </c>
      <c r="G129" s="31"/>
      <c r="H129" s="31">
        <v>0.082</v>
      </c>
      <c r="I129" s="41" t="s">
        <v>61</v>
      </c>
      <c r="J129" s="17">
        <f t="shared" si="14"/>
        <v>0.0645</v>
      </c>
    </row>
    <row r="130" ht="20" customHeight="true" spans="1:10">
      <c r="A130" s="29" t="s">
        <v>203</v>
      </c>
      <c r="B130" s="30" t="s">
        <v>204</v>
      </c>
      <c r="C130" s="31">
        <v>0.0545</v>
      </c>
      <c r="D130" s="31">
        <v>0.116</v>
      </c>
      <c r="E130" s="31"/>
      <c r="F130" s="31"/>
      <c r="G130" s="31"/>
      <c r="H130" s="31"/>
      <c r="I130" s="41" t="s">
        <v>14</v>
      </c>
      <c r="J130" s="17">
        <f t="shared" si="14"/>
        <v>0.1705</v>
      </c>
    </row>
    <row r="131" ht="20" customHeight="true" spans="1:10">
      <c r="A131" s="29" t="s">
        <v>205</v>
      </c>
      <c r="B131" s="33" t="s">
        <v>206</v>
      </c>
      <c r="C131" s="31">
        <v>0</v>
      </c>
      <c r="D131" s="31">
        <v>121.5405</v>
      </c>
      <c r="E131" s="31"/>
      <c r="F131" s="31">
        <v>121.5405</v>
      </c>
      <c r="G131" s="31"/>
      <c r="H131" s="31">
        <v>121.5405</v>
      </c>
      <c r="I131" s="52" t="s">
        <v>20</v>
      </c>
      <c r="J131" s="17">
        <f t="shared" si="14"/>
        <v>0</v>
      </c>
    </row>
    <row r="132" ht="20" customHeight="true" spans="1:10">
      <c r="A132" s="29" t="s">
        <v>207</v>
      </c>
      <c r="B132" s="30" t="s">
        <v>208</v>
      </c>
      <c r="C132" s="31">
        <v>0.0305</v>
      </c>
      <c r="D132" s="31">
        <v>0.0045</v>
      </c>
      <c r="E132" s="31"/>
      <c r="F132" s="31">
        <v>0.032</v>
      </c>
      <c r="G132" s="31"/>
      <c r="H132" s="31">
        <v>0.032</v>
      </c>
      <c r="I132" s="41" t="s">
        <v>61</v>
      </c>
      <c r="J132" s="17">
        <f t="shared" si="14"/>
        <v>0.003</v>
      </c>
    </row>
    <row r="133" ht="20" customHeight="true" spans="1:10">
      <c r="A133" s="29" t="s">
        <v>209</v>
      </c>
      <c r="B133" s="33" t="s">
        <v>210</v>
      </c>
      <c r="C133" s="31">
        <v>0</v>
      </c>
      <c r="D133" s="31">
        <v>487.6425</v>
      </c>
      <c r="E133" s="31"/>
      <c r="F133" s="31">
        <v>487.6425</v>
      </c>
      <c r="G133" s="31"/>
      <c r="H133" s="31">
        <v>487.6425</v>
      </c>
      <c r="I133" s="52" t="s">
        <v>20</v>
      </c>
      <c r="J133" s="17">
        <f t="shared" si="14"/>
        <v>0</v>
      </c>
    </row>
    <row r="134" ht="20" customHeight="true" spans="1:10">
      <c r="A134" s="29" t="s">
        <v>211</v>
      </c>
      <c r="B134" s="30" t="s">
        <v>212</v>
      </c>
      <c r="C134" s="20">
        <v>3.85</v>
      </c>
      <c r="D134" s="31">
        <v>4.8175</v>
      </c>
      <c r="E134" s="31"/>
      <c r="F134" s="31">
        <v>6.62</v>
      </c>
      <c r="G134" s="31"/>
      <c r="H134" s="31">
        <v>6.62</v>
      </c>
      <c r="I134" s="41" t="s">
        <v>61</v>
      </c>
      <c r="J134" s="31">
        <f t="shared" si="14"/>
        <v>2.0475</v>
      </c>
    </row>
    <row r="135" ht="20" customHeight="true" spans="1:10">
      <c r="A135" s="29" t="s">
        <v>213</v>
      </c>
      <c r="B135" s="33" t="s">
        <v>214</v>
      </c>
      <c r="C135" s="31"/>
      <c r="D135" s="31"/>
      <c r="E135" s="31"/>
      <c r="F135" s="31"/>
      <c r="G135" s="31"/>
      <c r="H135" s="20"/>
      <c r="I135" s="50"/>
      <c r="J135" s="31"/>
    </row>
    <row r="136" ht="20" customHeight="true" spans="1:10">
      <c r="A136" s="29" t="s">
        <v>215</v>
      </c>
      <c r="B136" s="30" t="s">
        <v>216</v>
      </c>
      <c r="C136" s="20">
        <v>4.53</v>
      </c>
      <c r="D136" s="31">
        <v>1.5965</v>
      </c>
      <c r="E136" s="31"/>
      <c r="F136" s="31">
        <v>4.65</v>
      </c>
      <c r="G136" s="31">
        <v>0.1635</v>
      </c>
      <c r="H136" s="20">
        <v>4.65</v>
      </c>
      <c r="I136" s="41" t="s">
        <v>61</v>
      </c>
      <c r="J136" s="31">
        <f t="shared" si="14"/>
        <v>1.313</v>
      </c>
    </row>
    <row r="137" ht="20" customHeight="true" spans="1:10">
      <c r="A137" s="29" t="s">
        <v>217</v>
      </c>
      <c r="B137" s="33" t="s">
        <v>218</v>
      </c>
      <c r="C137" s="31">
        <v>89.7255</v>
      </c>
      <c r="D137" s="31">
        <v>139.733</v>
      </c>
      <c r="E137" s="31"/>
      <c r="F137" s="31">
        <v>131.38</v>
      </c>
      <c r="G137" s="31"/>
      <c r="H137" s="20">
        <v>75.95</v>
      </c>
      <c r="I137" s="41" t="s">
        <v>219</v>
      </c>
      <c r="J137" s="31">
        <f t="shared" si="14"/>
        <v>98.0785</v>
      </c>
    </row>
    <row r="138" ht="20" customHeight="true" spans="1:10">
      <c r="A138" s="34"/>
      <c r="B138" s="33"/>
      <c r="C138" s="31"/>
      <c r="D138" s="31"/>
      <c r="E138" s="31"/>
      <c r="F138" s="31"/>
      <c r="G138" s="31"/>
      <c r="H138" s="20">
        <v>55.43</v>
      </c>
      <c r="I138" s="41" t="s">
        <v>61</v>
      </c>
      <c r="J138" s="31"/>
    </row>
    <row r="139" ht="20" customHeight="true" spans="1:10">
      <c r="A139" s="48" t="s">
        <v>220</v>
      </c>
      <c r="B139" s="33" t="s">
        <v>221</v>
      </c>
      <c r="C139" s="31">
        <v>7.215</v>
      </c>
      <c r="D139" s="31">
        <v>4.831</v>
      </c>
      <c r="E139" s="31"/>
      <c r="F139" s="31">
        <v>11.74</v>
      </c>
      <c r="G139" s="31"/>
      <c r="H139" s="20">
        <v>11.74</v>
      </c>
      <c r="I139" s="41" t="s">
        <v>219</v>
      </c>
      <c r="J139" s="31">
        <f t="shared" ref="J139:J166" si="15">C139+D139+E139-F139-G139</f>
        <v>0.305999999999999</v>
      </c>
    </row>
    <row r="140" ht="20" customHeight="true" spans="1:10">
      <c r="A140" s="48" t="s">
        <v>222</v>
      </c>
      <c r="B140" s="30" t="s">
        <v>223</v>
      </c>
      <c r="C140" s="20">
        <v>1.634</v>
      </c>
      <c r="D140" s="20">
        <v>0.999</v>
      </c>
      <c r="E140" s="31"/>
      <c r="F140" s="20">
        <v>0</v>
      </c>
      <c r="G140" s="31"/>
      <c r="H140" s="20"/>
      <c r="I140" s="41" t="s">
        <v>14</v>
      </c>
      <c r="J140" s="31">
        <f t="shared" si="15"/>
        <v>2.633</v>
      </c>
    </row>
    <row r="141" ht="20" customHeight="true" spans="1:10">
      <c r="A141" s="48" t="s">
        <v>224</v>
      </c>
      <c r="B141" s="33" t="s">
        <v>225</v>
      </c>
      <c r="C141" s="31">
        <v>0.0715</v>
      </c>
      <c r="D141" s="31">
        <v>0</v>
      </c>
      <c r="E141" s="31"/>
      <c r="F141" s="31">
        <v>0.0715</v>
      </c>
      <c r="G141" s="31"/>
      <c r="H141" s="20">
        <v>0.0715</v>
      </c>
      <c r="I141" s="41" t="s">
        <v>61</v>
      </c>
      <c r="J141" s="31">
        <f t="shared" si="15"/>
        <v>0</v>
      </c>
    </row>
    <row r="142" ht="20" customHeight="true" spans="1:10">
      <c r="A142" s="48" t="s">
        <v>226</v>
      </c>
      <c r="B142" s="30" t="s">
        <v>227</v>
      </c>
      <c r="C142" s="20">
        <v>2.6625</v>
      </c>
      <c r="D142" s="20">
        <v>8.6195</v>
      </c>
      <c r="E142" s="31"/>
      <c r="F142" s="20">
        <v>0</v>
      </c>
      <c r="G142" s="31"/>
      <c r="H142" s="20"/>
      <c r="I142" s="41" t="s">
        <v>14</v>
      </c>
      <c r="J142" s="31">
        <f t="shared" si="15"/>
        <v>11.282</v>
      </c>
    </row>
    <row r="143" ht="20" customHeight="true" spans="1:10">
      <c r="A143" s="48" t="s">
        <v>228</v>
      </c>
      <c r="B143" s="30" t="s">
        <v>229</v>
      </c>
      <c r="C143" s="31">
        <v>0</v>
      </c>
      <c r="D143" s="31">
        <v>10.8395</v>
      </c>
      <c r="E143" s="31"/>
      <c r="F143" s="31">
        <v>10.8395</v>
      </c>
      <c r="G143" s="31"/>
      <c r="H143" s="20">
        <v>10.8395</v>
      </c>
      <c r="I143" s="52" t="s">
        <v>20</v>
      </c>
      <c r="J143" s="31">
        <f t="shared" si="15"/>
        <v>0</v>
      </c>
    </row>
    <row r="144" ht="20" customHeight="true" spans="1:10">
      <c r="A144" s="29" t="s">
        <v>230</v>
      </c>
      <c r="B144" s="33" t="s">
        <v>231</v>
      </c>
      <c r="C144" s="31">
        <v>0</v>
      </c>
      <c r="D144" s="31">
        <v>1.3985</v>
      </c>
      <c r="E144" s="31"/>
      <c r="F144" s="31">
        <v>1.3985</v>
      </c>
      <c r="G144" s="31"/>
      <c r="H144" s="31">
        <v>1.3985</v>
      </c>
      <c r="I144" s="52" t="s">
        <v>20</v>
      </c>
      <c r="J144" s="17">
        <f t="shared" si="15"/>
        <v>0</v>
      </c>
    </row>
    <row r="145" ht="20" customHeight="true" spans="1:10">
      <c r="A145" s="29" t="s">
        <v>232</v>
      </c>
      <c r="B145" s="33" t="s">
        <v>233</v>
      </c>
      <c r="C145" s="31">
        <v>0</v>
      </c>
      <c r="D145" s="31">
        <v>122.9645</v>
      </c>
      <c r="E145" s="31"/>
      <c r="F145" s="31">
        <v>122.9645</v>
      </c>
      <c r="G145" s="31"/>
      <c r="H145" s="31">
        <v>122.9645</v>
      </c>
      <c r="I145" s="52" t="s">
        <v>20</v>
      </c>
      <c r="J145" s="17">
        <f t="shared" si="15"/>
        <v>0</v>
      </c>
    </row>
    <row r="146" ht="20" customHeight="true" spans="1:10">
      <c r="A146" s="29" t="s">
        <v>234</v>
      </c>
      <c r="B146" s="33" t="s">
        <v>235</v>
      </c>
      <c r="C146" s="31">
        <v>0</v>
      </c>
      <c r="D146" s="31">
        <v>37.504</v>
      </c>
      <c r="E146" s="31"/>
      <c r="F146" s="31">
        <v>37.504</v>
      </c>
      <c r="G146" s="31"/>
      <c r="H146" s="31">
        <v>37.504</v>
      </c>
      <c r="I146" s="52" t="s">
        <v>20</v>
      </c>
      <c r="J146" s="17">
        <f t="shared" si="15"/>
        <v>0</v>
      </c>
    </row>
    <row r="147" ht="20" customHeight="true" spans="1:10">
      <c r="A147" s="29" t="s">
        <v>236</v>
      </c>
      <c r="B147" s="30" t="s">
        <v>237</v>
      </c>
      <c r="C147" s="31">
        <v>1.701</v>
      </c>
      <c r="D147" s="31">
        <v>0.2195</v>
      </c>
      <c r="E147" s="31"/>
      <c r="F147" s="31">
        <v>1.7815</v>
      </c>
      <c r="G147" s="31"/>
      <c r="H147" s="31">
        <v>1.7815</v>
      </c>
      <c r="I147" s="41" t="s">
        <v>219</v>
      </c>
      <c r="J147" s="17">
        <f t="shared" si="15"/>
        <v>0.139</v>
      </c>
    </row>
    <row r="148" ht="20" customHeight="true" spans="1:10">
      <c r="A148" s="29" t="s">
        <v>238</v>
      </c>
      <c r="B148" s="30" t="s">
        <v>239</v>
      </c>
      <c r="C148" s="31">
        <v>0.704499999999999</v>
      </c>
      <c r="D148" s="31">
        <v>0.688</v>
      </c>
      <c r="E148" s="31"/>
      <c r="F148" s="31">
        <v>0.51</v>
      </c>
      <c r="G148" s="31"/>
      <c r="H148" s="20">
        <v>0.51</v>
      </c>
      <c r="I148" s="52" t="s">
        <v>61</v>
      </c>
      <c r="J148" s="17">
        <f t="shared" si="15"/>
        <v>0.882499999999999</v>
      </c>
    </row>
    <row r="149" ht="20" customHeight="true" spans="1:10">
      <c r="A149" s="29" t="s">
        <v>240</v>
      </c>
      <c r="B149" s="33" t="s">
        <v>241</v>
      </c>
      <c r="C149" s="31">
        <v>0.0244999999999962</v>
      </c>
      <c r="D149" s="31">
        <v>15.2425</v>
      </c>
      <c r="E149" s="31"/>
      <c r="F149" s="31">
        <v>0</v>
      </c>
      <c r="G149" s="31"/>
      <c r="H149" s="31"/>
      <c r="I149" s="41" t="s">
        <v>14</v>
      </c>
      <c r="J149" s="17">
        <f t="shared" si="15"/>
        <v>15.267</v>
      </c>
    </row>
    <row r="150" ht="20" customHeight="true" spans="1:10">
      <c r="A150" s="29" t="s">
        <v>242</v>
      </c>
      <c r="B150" s="30" t="s">
        <v>243</v>
      </c>
      <c r="C150" s="31"/>
      <c r="D150" s="31"/>
      <c r="E150" s="31"/>
      <c r="F150" s="31"/>
      <c r="G150" s="31"/>
      <c r="H150" s="31"/>
      <c r="I150" s="34"/>
      <c r="J150" s="17"/>
    </row>
    <row r="151" ht="20" customHeight="true" spans="1:10">
      <c r="A151" s="29" t="s">
        <v>244</v>
      </c>
      <c r="B151" s="33" t="s">
        <v>245</v>
      </c>
      <c r="C151" s="31">
        <v>0.0210000000000008</v>
      </c>
      <c r="D151" s="31">
        <v>21.565</v>
      </c>
      <c r="E151" s="31"/>
      <c r="F151" s="31">
        <v>0</v>
      </c>
      <c r="G151" s="31"/>
      <c r="H151" s="31"/>
      <c r="I151" s="41" t="s">
        <v>14</v>
      </c>
      <c r="J151" s="17">
        <f t="shared" si="15"/>
        <v>21.586</v>
      </c>
    </row>
    <row r="152" ht="20" customHeight="true" spans="1:10">
      <c r="A152" s="29" t="s">
        <v>246</v>
      </c>
      <c r="B152" s="33" t="s">
        <v>247</v>
      </c>
      <c r="C152" s="31">
        <v>5.4405</v>
      </c>
      <c r="D152" s="31">
        <v>8.489</v>
      </c>
      <c r="E152" s="31"/>
      <c r="F152" s="31">
        <v>0</v>
      </c>
      <c r="G152" s="31"/>
      <c r="H152" s="31"/>
      <c r="I152" s="41" t="s">
        <v>14</v>
      </c>
      <c r="J152" s="17">
        <f t="shared" si="15"/>
        <v>13.9295</v>
      </c>
    </row>
    <row r="153" ht="20" customHeight="true" spans="1:10">
      <c r="A153" s="29" t="s">
        <v>248</v>
      </c>
      <c r="B153" s="30" t="s">
        <v>249</v>
      </c>
      <c r="C153" s="31">
        <v>0</v>
      </c>
      <c r="D153" s="31">
        <v>76.4445</v>
      </c>
      <c r="E153" s="31"/>
      <c r="F153" s="31">
        <v>76.4445</v>
      </c>
      <c r="G153" s="31"/>
      <c r="H153" s="31">
        <v>76.4445</v>
      </c>
      <c r="I153" s="52" t="s">
        <v>20</v>
      </c>
      <c r="J153" s="17">
        <f t="shared" si="15"/>
        <v>0</v>
      </c>
    </row>
    <row r="154" s="2" customFormat="true" ht="20" customHeight="true" spans="1:10">
      <c r="A154" s="27" t="s">
        <v>250</v>
      </c>
      <c r="B154" s="28" t="s">
        <v>251</v>
      </c>
      <c r="C154" s="26">
        <v>0.4075</v>
      </c>
      <c r="D154" s="26">
        <v>0.698</v>
      </c>
      <c r="E154" s="26"/>
      <c r="F154" s="26">
        <v>0.65</v>
      </c>
      <c r="G154" s="26"/>
      <c r="H154" s="36">
        <v>0.65</v>
      </c>
      <c r="I154" s="44" t="s">
        <v>219</v>
      </c>
      <c r="J154" s="23">
        <f t="shared" si="15"/>
        <v>0.4555</v>
      </c>
    </row>
    <row r="155" ht="20" customHeight="true" spans="1:10">
      <c r="A155" s="29" t="s">
        <v>252</v>
      </c>
      <c r="B155" s="33" t="s">
        <v>253</v>
      </c>
      <c r="C155" s="31"/>
      <c r="D155" s="31"/>
      <c r="E155" s="31"/>
      <c r="F155" s="31"/>
      <c r="G155" s="31"/>
      <c r="H155" s="20"/>
      <c r="I155" s="45"/>
      <c r="J155" s="17"/>
    </row>
    <row r="156" ht="20" customHeight="true" spans="1:10">
      <c r="A156" s="18" t="s">
        <v>254</v>
      </c>
      <c r="B156" s="30" t="s">
        <v>255</v>
      </c>
      <c r="C156" s="31">
        <v>4.261</v>
      </c>
      <c r="D156" s="31">
        <v>1.496</v>
      </c>
      <c r="E156" s="31"/>
      <c r="F156" s="31">
        <v>0</v>
      </c>
      <c r="G156" s="31"/>
      <c r="H156" s="31"/>
      <c r="I156" s="41" t="s">
        <v>14</v>
      </c>
      <c r="J156" s="17">
        <f t="shared" si="15"/>
        <v>5.757</v>
      </c>
    </row>
    <row r="157" ht="20" customHeight="true" spans="1:10">
      <c r="A157" s="48" t="s">
        <v>256</v>
      </c>
      <c r="B157" s="33" t="s">
        <v>257</v>
      </c>
      <c r="C157" s="31">
        <v>16.236</v>
      </c>
      <c r="D157" s="31">
        <v>43.232</v>
      </c>
      <c r="E157" s="31"/>
      <c r="F157" s="31">
        <v>52.38</v>
      </c>
      <c r="G157" s="31"/>
      <c r="H157" s="20">
        <v>52.38</v>
      </c>
      <c r="I157" s="41" t="s">
        <v>17</v>
      </c>
      <c r="J157" s="17">
        <f t="shared" si="15"/>
        <v>7.088</v>
      </c>
    </row>
    <row r="158" ht="20" customHeight="true" spans="1:10">
      <c r="A158" s="48" t="s">
        <v>258</v>
      </c>
      <c r="B158" s="33" t="s">
        <v>259</v>
      </c>
      <c r="C158" s="31">
        <v>12.8445</v>
      </c>
      <c r="D158" s="31">
        <v>8.7945</v>
      </c>
      <c r="E158" s="31"/>
      <c r="F158" s="31">
        <v>18.18</v>
      </c>
      <c r="G158" s="31"/>
      <c r="H158" s="20">
        <v>18.18</v>
      </c>
      <c r="I158" s="41" t="s">
        <v>17</v>
      </c>
      <c r="J158" s="17">
        <f t="shared" si="15"/>
        <v>3.459</v>
      </c>
    </row>
    <row r="159" ht="20" customHeight="true" spans="1:10">
      <c r="A159" s="48" t="s">
        <v>260</v>
      </c>
      <c r="B159" s="33" t="s">
        <v>261</v>
      </c>
      <c r="C159" s="31">
        <v>6.077</v>
      </c>
      <c r="D159" s="31">
        <v>2.05</v>
      </c>
      <c r="E159" s="31"/>
      <c r="F159" s="31">
        <v>6.22</v>
      </c>
      <c r="G159" s="31"/>
      <c r="H159" s="20">
        <v>6.22</v>
      </c>
      <c r="I159" s="41" t="s">
        <v>17</v>
      </c>
      <c r="J159" s="17">
        <f t="shared" si="15"/>
        <v>1.907</v>
      </c>
    </row>
    <row r="160" ht="20" customHeight="true" spans="1:10">
      <c r="A160" s="48" t="s">
        <v>262</v>
      </c>
      <c r="B160" s="33" t="s">
        <v>263</v>
      </c>
      <c r="C160" s="31">
        <v>0.004</v>
      </c>
      <c r="D160" s="31">
        <v>0.001</v>
      </c>
      <c r="E160" s="31"/>
      <c r="F160" s="31"/>
      <c r="G160" s="31"/>
      <c r="H160" s="20"/>
      <c r="I160" s="41" t="s">
        <v>14</v>
      </c>
      <c r="J160" s="17">
        <f t="shared" si="15"/>
        <v>0.005</v>
      </c>
    </row>
    <row r="161" ht="20" customHeight="true" spans="1:10">
      <c r="A161" s="29" t="s">
        <v>264</v>
      </c>
      <c r="B161" s="33" t="s">
        <v>265</v>
      </c>
      <c r="C161" s="31">
        <v>1.695</v>
      </c>
      <c r="D161" s="31">
        <v>0.937</v>
      </c>
      <c r="E161" s="31">
        <v>0.27</v>
      </c>
      <c r="F161" s="31">
        <v>2.38</v>
      </c>
      <c r="G161" s="31"/>
      <c r="H161" s="20">
        <v>2.38</v>
      </c>
      <c r="I161" s="41" t="s">
        <v>62</v>
      </c>
      <c r="J161" s="17">
        <f t="shared" si="15"/>
        <v>0.522</v>
      </c>
    </row>
    <row r="162" ht="20" customHeight="true" spans="1:10">
      <c r="A162" s="29" t="s">
        <v>266</v>
      </c>
      <c r="B162" s="33" t="s">
        <v>267</v>
      </c>
      <c r="C162" s="31">
        <v>1.8995</v>
      </c>
      <c r="D162" s="31">
        <v>1.9345</v>
      </c>
      <c r="E162" s="31"/>
      <c r="F162" s="31">
        <v>0</v>
      </c>
      <c r="G162" s="31"/>
      <c r="H162" s="31"/>
      <c r="I162" s="41" t="s">
        <v>14</v>
      </c>
      <c r="J162" s="17">
        <f t="shared" si="15"/>
        <v>3.834</v>
      </c>
    </row>
    <row r="163" ht="20" customHeight="true" spans="1:10">
      <c r="A163" s="29" t="s">
        <v>268</v>
      </c>
      <c r="B163" s="33" t="s">
        <v>269</v>
      </c>
      <c r="C163" s="31">
        <v>1.7055</v>
      </c>
      <c r="D163" s="31">
        <v>0.707</v>
      </c>
      <c r="E163" s="31"/>
      <c r="F163" s="31">
        <v>1.1</v>
      </c>
      <c r="G163" s="31"/>
      <c r="H163" s="20">
        <v>1.1</v>
      </c>
      <c r="I163" s="41" t="s">
        <v>61</v>
      </c>
      <c r="J163" s="17">
        <f t="shared" si="15"/>
        <v>1.3125</v>
      </c>
    </row>
    <row r="164" ht="20" customHeight="true" spans="1:10">
      <c r="A164" s="29" t="s">
        <v>270</v>
      </c>
      <c r="B164" s="33" t="s">
        <v>271</v>
      </c>
      <c r="C164" s="31">
        <v>0.2525</v>
      </c>
      <c r="D164" s="31">
        <v>0.062</v>
      </c>
      <c r="E164" s="31"/>
      <c r="F164" s="31">
        <v>0.27</v>
      </c>
      <c r="G164" s="31">
        <v>0.0445</v>
      </c>
      <c r="H164" s="20">
        <v>0.27</v>
      </c>
      <c r="I164" s="41" t="s">
        <v>61</v>
      </c>
      <c r="J164" s="17">
        <f t="shared" si="15"/>
        <v>0</v>
      </c>
    </row>
    <row r="165" ht="20" customHeight="true" spans="1:10">
      <c r="A165" s="48" t="s">
        <v>272</v>
      </c>
      <c r="B165" s="33" t="s">
        <v>273</v>
      </c>
      <c r="C165" s="31">
        <v>0.0969999999999999</v>
      </c>
      <c r="D165" s="31">
        <v>0.006</v>
      </c>
      <c r="E165" s="31"/>
      <c r="F165" s="31">
        <v>0.06</v>
      </c>
      <c r="G165" s="31"/>
      <c r="H165" s="20">
        <v>0.06</v>
      </c>
      <c r="I165" s="41" t="s">
        <v>61</v>
      </c>
      <c r="J165" s="17">
        <f t="shared" si="15"/>
        <v>0.0429999999999999</v>
      </c>
    </row>
    <row r="166" ht="20" customHeight="true" spans="1:10">
      <c r="A166" s="29" t="s">
        <v>274</v>
      </c>
      <c r="B166" s="33" t="s">
        <v>275</v>
      </c>
      <c r="C166" s="31">
        <v>2.284</v>
      </c>
      <c r="D166" s="31">
        <v>12.45</v>
      </c>
      <c r="E166" s="31"/>
      <c r="F166" s="31">
        <v>10.17</v>
      </c>
      <c r="G166" s="31"/>
      <c r="H166" s="31">
        <v>3.76</v>
      </c>
      <c r="I166" s="41" t="s">
        <v>61</v>
      </c>
      <c r="J166" s="17">
        <f t="shared" si="15"/>
        <v>4.564</v>
      </c>
    </row>
    <row r="167" ht="20" customHeight="true" spans="1:10">
      <c r="A167" s="34"/>
      <c r="B167" s="33"/>
      <c r="C167" s="31"/>
      <c r="D167" s="31"/>
      <c r="E167" s="31"/>
      <c r="F167" s="31"/>
      <c r="G167" s="31"/>
      <c r="H167" s="31">
        <v>6.41</v>
      </c>
      <c r="I167" s="41" t="s">
        <v>62</v>
      </c>
      <c r="J167" s="17"/>
    </row>
    <row r="168" ht="20" customHeight="true" spans="1:10">
      <c r="A168" s="34" t="s">
        <v>276</v>
      </c>
      <c r="B168" s="33" t="s">
        <v>277</v>
      </c>
      <c r="C168" s="31">
        <v>0.2265</v>
      </c>
      <c r="D168" s="31">
        <v>0.0015</v>
      </c>
      <c r="E168" s="31">
        <v>0.138</v>
      </c>
      <c r="F168" s="31">
        <v>0.22</v>
      </c>
      <c r="G168" s="31"/>
      <c r="H168" s="20">
        <v>0.22</v>
      </c>
      <c r="I168" s="41" t="s">
        <v>61</v>
      </c>
      <c r="J168" s="17">
        <f t="shared" ref="J168:J172" si="16">C168+D168+E168-F168-G168</f>
        <v>0.146</v>
      </c>
    </row>
    <row r="169" ht="20" customHeight="true" spans="1:10">
      <c r="A169" s="34" t="s">
        <v>278</v>
      </c>
      <c r="B169" s="33" t="s">
        <v>279</v>
      </c>
      <c r="C169" s="31">
        <v>1.56</v>
      </c>
      <c r="D169" s="31">
        <v>0.1835</v>
      </c>
      <c r="E169" s="31"/>
      <c r="F169" s="31">
        <v>1.37</v>
      </c>
      <c r="G169" s="31">
        <v>0.138</v>
      </c>
      <c r="H169" s="20">
        <v>1.37</v>
      </c>
      <c r="I169" s="41" t="s">
        <v>61</v>
      </c>
      <c r="J169" s="17">
        <f t="shared" si="16"/>
        <v>0.2355</v>
      </c>
    </row>
    <row r="170" ht="20" customHeight="true" spans="1:10">
      <c r="A170" s="29" t="s">
        <v>280</v>
      </c>
      <c r="B170" s="33" t="s">
        <v>281</v>
      </c>
      <c r="C170" s="31">
        <v>0.946</v>
      </c>
      <c r="D170" s="31">
        <v>0.3385</v>
      </c>
      <c r="E170" s="31"/>
      <c r="F170" s="31">
        <v>0.9</v>
      </c>
      <c r="G170" s="31"/>
      <c r="H170" s="20">
        <v>0.9</v>
      </c>
      <c r="I170" s="41" t="s">
        <v>62</v>
      </c>
      <c r="J170" s="17">
        <f t="shared" si="16"/>
        <v>0.3845</v>
      </c>
    </row>
    <row r="171" ht="20" customHeight="true" spans="1:10">
      <c r="A171" s="48" t="s">
        <v>282</v>
      </c>
      <c r="B171" s="33" t="s">
        <v>283</v>
      </c>
      <c r="C171" s="31">
        <v>0.658</v>
      </c>
      <c r="D171" s="31">
        <v>0.4495</v>
      </c>
      <c r="E171" s="31"/>
      <c r="F171" s="31"/>
      <c r="G171" s="31"/>
      <c r="H171" s="20"/>
      <c r="I171" s="41" t="s">
        <v>14</v>
      </c>
      <c r="J171" s="17">
        <f t="shared" si="16"/>
        <v>1.1075</v>
      </c>
    </row>
    <row r="172" ht="20" customHeight="true" spans="1:10">
      <c r="A172" s="29" t="s">
        <v>284</v>
      </c>
      <c r="B172" s="33" t="s">
        <v>285</v>
      </c>
      <c r="C172" s="31">
        <v>15.342</v>
      </c>
      <c r="D172" s="31">
        <v>11.026</v>
      </c>
      <c r="E172" s="31"/>
      <c r="F172" s="31">
        <v>21.94</v>
      </c>
      <c r="G172" s="31">
        <v>0.303</v>
      </c>
      <c r="H172" s="20">
        <v>14.72</v>
      </c>
      <c r="I172" s="41" t="s">
        <v>219</v>
      </c>
      <c r="J172" s="17">
        <f t="shared" si="16"/>
        <v>4.125</v>
      </c>
    </row>
    <row r="173" ht="20" customHeight="true" spans="1:10">
      <c r="A173" s="34"/>
      <c r="B173" s="33"/>
      <c r="C173" s="31"/>
      <c r="D173" s="31"/>
      <c r="E173" s="31"/>
      <c r="F173" s="31"/>
      <c r="G173" s="31"/>
      <c r="H173" s="20">
        <v>7.22</v>
      </c>
      <c r="I173" s="41" t="s">
        <v>61</v>
      </c>
      <c r="J173" s="17"/>
    </row>
    <row r="174" ht="20" customHeight="true" spans="1:10">
      <c r="A174" s="51" t="s">
        <v>286</v>
      </c>
      <c r="B174" s="20" t="s">
        <v>287</v>
      </c>
      <c r="C174" s="31">
        <v>7.5535</v>
      </c>
      <c r="D174" s="31">
        <v>1.552</v>
      </c>
      <c r="E174" s="31"/>
      <c r="F174" s="31">
        <v>3.72</v>
      </c>
      <c r="G174" s="31"/>
      <c r="H174" s="20">
        <v>3.72</v>
      </c>
      <c r="I174" s="41" t="s">
        <v>219</v>
      </c>
      <c r="J174" s="17">
        <f t="shared" ref="J174:J184" si="17">C174+D174+E174-F174-G174</f>
        <v>5.3855</v>
      </c>
    </row>
    <row r="175" ht="20" customHeight="true" spans="1:10">
      <c r="A175" s="29" t="s">
        <v>288</v>
      </c>
      <c r="B175" s="33" t="s">
        <v>289</v>
      </c>
      <c r="C175" s="31">
        <v>0.842500000000001</v>
      </c>
      <c r="D175" s="31">
        <v>1.007</v>
      </c>
      <c r="E175" s="31"/>
      <c r="F175" s="31">
        <v>0</v>
      </c>
      <c r="G175" s="31">
        <v>0.318</v>
      </c>
      <c r="H175" s="20"/>
      <c r="I175" s="41" t="s">
        <v>14</v>
      </c>
      <c r="J175" s="17">
        <f t="shared" si="17"/>
        <v>1.5315</v>
      </c>
    </row>
    <row r="176" ht="20" customHeight="true" spans="1:10">
      <c r="A176" s="48" t="s">
        <v>290</v>
      </c>
      <c r="B176" s="33" t="s">
        <v>291</v>
      </c>
      <c r="C176" s="31">
        <v>18.0435</v>
      </c>
      <c r="D176" s="31">
        <v>36.749</v>
      </c>
      <c r="E176" s="31"/>
      <c r="F176" s="31">
        <v>34.67</v>
      </c>
      <c r="G176" s="31">
        <v>0.743</v>
      </c>
      <c r="H176" s="20">
        <v>34.67</v>
      </c>
      <c r="I176" s="41" t="s">
        <v>292</v>
      </c>
      <c r="J176" s="17">
        <f t="shared" si="17"/>
        <v>19.3795</v>
      </c>
    </row>
    <row r="177" ht="20" customHeight="true" spans="1:10">
      <c r="A177" s="48" t="s">
        <v>293</v>
      </c>
      <c r="B177" s="33" t="s">
        <v>294</v>
      </c>
      <c r="C177" s="31">
        <v>2.786</v>
      </c>
      <c r="D177" s="31">
        <v>3.6895</v>
      </c>
      <c r="E177" s="31"/>
      <c r="F177" s="31">
        <v>0</v>
      </c>
      <c r="G177" s="31"/>
      <c r="H177" s="20"/>
      <c r="I177" s="41" t="s">
        <v>14</v>
      </c>
      <c r="J177" s="17">
        <f t="shared" si="17"/>
        <v>6.4755</v>
      </c>
    </row>
    <row r="178" ht="20" customHeight="true" spans="1:10">
      <c r="A178" s="48" t="s">
        <v>295</v>
      </c>
      <c r="B178" s="33" t="s">
        <v>296</v>
      </c>
      <c r="C178" s="31">
        <v>24.133</v>
      </c>
      <c r="D178" s="31">
        <v>31.225</v>
      </c>
      <c r="E178" s="31">
        <v>1.38</v>
      </c>
      <c r="F178" s="31">
        <v>47</v>
      </c>
      <c r="G178" s="31"/>
      <c r="H178" s="20">
        <v>47</v>
      </c>
      <c r="I178" s="41" t="s">
        <v>56</v>
      </c>
      <c r="J178" s="17">
        <f t="shared" si="17"/>
        <v>9.73800000000001</v>
      </c>
    </row>
    <row r="179" ht="20" customHeight="true" spans="1:10">
      <c r="A179" s="29" t="s">
        <v>297</v>
      </c>
      <c r="B179" s="60" t="s">
        <v>298</v>
      </c>
      <c r="C179" s="31">
        <v>21.9</v>
      </c>
      <c r="D179" s="31">
        <v>4.1615</v>
      </c>
      <c r="E179" s="31"/>
      <c r="F179" s="31">
        <v>15.44</v>
      </c>
      <c r="G179" s="31">
        <v>0.3</v>
      </c>
      <c r="H179" s="20">
        <v>15.44</v>
      </c>
      <c r="I179" s="41" t="s">
        <v>219</v>
      </c>
      <c r="J179" s="17">
        <f t="shared" si="17"/>
        <v>10.3215</v>
      </c>
    </row>
    <row r="180" ht="20" customHeight="true" spans="1:10">
      <c r="A180" s="29" t="s">
        <v>299</v>
      </c>
      <c r="B180" s="33" t="s">
        <v>300</v>
      </c>
      <c r="C180" s="31">
        <v>8.558</v>
      </c>
      <c r="D180" s="31">
        <v>35.9255</v>
      </c>
      <c r="E180" s="31">
        <v>0.35</v>
      </c>
      <c r="F180" s="31">
        <v>35.23</v>
      </c>
      <c r="G180" s="31"/>
      <c r="H180" s="20">
        <v>35.23</v>
      </c>
      <c r="I180" s="41" t="s">
        <v>292</v>
      </c>
      <c r="J180" s="17">
        <f t="shared" si="17"/>
        <v>9.6035</v>
      </c>
    </row>
    <row r="181" ht="20" customHeight="true" spans="1:10">
      <c r="A181" s="51" t="s">
        <v>301</v>
      </c>
      <c r="B181" s="31" t="s">
        <v>302</v>
      </c>
      <c r="C181" s="31">
        <v>0.022</v>
      </c>
      <c r="D181" s="31">
        <v>0</v>
      </c>
      <c r="E181" s="31"/>
      <c r="F181" s="31">
        <v>0.022</v>
      </c>
      <c r="G181" s="31"/>
      <c r="H181" s="20">
        <v>0.022</v>
      </c>
      <c r="I181" s="41" t="s">
        <v>61</v>
      </c>
      <c r="J181" s="17">
        <f t="shared" si="17"/>
        <v>0</v>
      </c>
    </row>
    <row r="182" ht="20" customHeight="true" spans="1:10">
      <c r="A182" s="48" t="s">
        <v>303</v>
      </c>
      <c r="B182" s="30" t="s">
        <v>304</v>
      </c>
      <c r="C182" s="31">
        <v>0</v>
      </c>
      <c r="D182" s="31">
        <v>37.882</v>
      </c>
      <c r="E182" s="31"/>
      <c r="F182" s="31">
        <v>37.882</v>
      </c>
      <c r="G182" s="31"/>
      <c r="H182" s="20">
        <v>37.882</v>
      </c>
      <c r="I182" s="48" t="s">
        <v>305</v>
      </c>
      <c r="J182" s="17">
        <f t="shared" si="17"/>
        <v>0</v>
      </c>
    </row>
    <row r="183" ht="20" customHeight="true" spans="1:10">
      <c r="A183" s="29" t="s">
        <v>306</v>
      </c>
      <c r="B183" s="33" t="s">
        <v>307</v>
      </c>
      <c r="C183" s="31">
        <v>0.696499999999999</v>
      </c>
      <c r="D183" s="31">
        <v>1.836</v>
      </c>
      <c r="E183" s="31"/>
      <c r="F183" s="31">
        <v>0</v>
      </c>
      <c r="G183" s="31"/>
      <c r="H183" s="20"/>
      <c r="I183" s="41" t="s">
        <v>14</v>
      </c>
      <c r="J183" s="17">
        <f t="shared" si="17"/>
        <v>2.5325</v>
      </c>
    </row>
    <row r="184" ht="20" customHeight="true" spans="1:10">
      <c r="A184" s="48" t="s">
        <v>308</v>
      </c>
      <c r="B184" s="30" t="s">
        <v>309</v>
      </c>
      <c r="C184" s="31">
        <v>0.136</v>
      </c>
      <c r="D184" s="31">
        <v>0.0475</v>
      </c>
      <c r="E184" s="31"/>
      <c r="F184" s="31">
        <v>0</v>
      </c>
      <c r="G184" s="31"/>
      <c r="H184" s="20"/>
      <c r="I184" s="41" t="s">
        <v>14</v>
      </c>
      <c r="J184" s="17">
        <f t="shared" si="17"/>
        <v>0.1835</v>
      </c>
    </row>
    <row r="185" ht="20" customHeight="true" spans="1:10">
      <c r="A185" s="61" t="s">
        <v>310</v>
      </c>
      <c r="B185" s="62" t="s">
        <v>311</v>
      </c>
      <c r="C185" s="31">
        <v>0.061</v>
      </c>
      <c r="D185" s="31"/>
      <c r="E185" s="31"/>
      <c r="F185" s="31"/>
      <c r="G185" s="31"/>
      <c r="H185" s="20"/>
      <c r="I185" s="41" t="s">
        <v>14</v>
      </c>
      <c r="J185" s="17">
        <f t="shared" ref="J185:J193" si="18">C185+D185+E185-F185-G185</f>
        <v>0.061</v>
      </c>
    </row>
    <row r="186" ht="20" customHeight="true" spans="1:10">
      <c r="A186" s="61" t="s">
        <v>312</v>
      </c>
      <c r="B186" s="62" t="s">
        <v>313</v>
      </c>
      <c r="C186" s="31">
        <v>0.2255</v>
      </c>
      <c r="D186" s="31">
        <v>0.404</v>
      </c>
      <c r="E186" s="31"/>
      <c r="F186" s="31"/>
      <c r="G186" s="31"/>
      <c r="H186" s="20"/>
      <c r="I186" s="41" t="s">
        <v>14</v>
      </c>
      <c r="J186" s="17">
        <f t="shared" si="18"/>
        <v>0.6295</v>
      </c>
    </row>
    <row r="187" ht="20" customHeight="true" spans="1:10">
      <c r="A187" s="61" t="s">
        <v>314</v>
      </c>
      <c r="B187" s="62" t="s">
        <v>315</v>
      </c>
      <c r="C187" s="31">
        <v>0.038</v>
      </c>
      <c r="D187" s="31"/>
      <c r="E187" s="31"/>
      <c r="F187" s="31"/>
      <c r="G187" s="31"/>
      <c r="H187" s="20"/>
      <c r="I187" s="41" t="s">
        <v>14</v>
      </c>
      <c r="J187" s="17">
        <f t="shared" si="18"/>
        <v>0.038</v>
      </c>
    </row>
    <row r="188" ht="20" customHeight="true" spans="1:10">
      <c r="A188" s="61" t="s">
        <v>316</v>
      </c>
      <c r="B188" s="62" t="s">
        <v>317</v>
      </c>
      <c r="C188" s="31">
        <v>0.0075</v>
      </c>
      <c r="D188" s="31"/>
      <c r="E188" s="31"/>
      <c r="F188" s="31"/>
      <c r="G188" s="31"/>
      <c r="H188" s="20"/>
      <c r="I188" s="41" t="s">
        <v>14</v>
      </c>
      <c r="J188" s="17">
        <f t="shared" si="18"/>
        <v>0.0075</v>
      </c>
    </row>
    <row r="189" ht="20" customHeight="true" spans="1:10">
      <c r="A189" s="61" t="s">
        <v>318</v>
      </c>
      <c r="B189" s="62" t="s">
        <v>319</v>
      </c>
      <c r="C189" s="31"/>
      <c r="D189" s="31"/>
      <c r="E189" s="31"/>
      <c r="F189" s="31"/>
      <c r="G189" s="31"/>
      <c r="H189" s="20"/>
      <c r="I189" s="45"/>
      <c r="J189" s="17"/>
    </row>
    <row r="190" ht="20" customHeight="true" spans="1:10">
      <c r="A190" s="48" t="s">
        <v>320</v>
      </c>
      <c r="B190" s="30" t="s">
        <v>321</v>
      </c>
      <c r="C190" s="31"/>
      <c r="D190" s="31"/>
      <c r="E190" s="31"/>
      <c r="F190" s="31"/>
      <c r="G190" s="31"/>
      <c r="H190" s="20"/>
      <c r="I190" s="45"/>
      <c r="J190" s="17"/>
    </row>
    <row r="191" ht="20" customHeight="true" spans="1:10">
      <c r="A191" s="48" t="s">
        <v>322</v>
      </c>
      <c r="B191" s="30" t="s">
        <v>323</v>
      </c>
      <c r="C191" s="31">
        <v>0</v>
      </c>
      <c r="D191" s="31"/>
      <c r="E191" s="31"/>
      <c r="F191" s="31"/>
      <c r="G191" s="31"/>
      <c r="H191" s="20"/>
      <c r="I191" s="41" t="s">
        <v>14</v>
      </c>
      <c r="J191" s="17">
        <f t="shared" si="18"/>
        <v>0</v>
      </c>
    </row>
    <row r="192" ht="20" customHeight="true" spans="1:10">
      <c r="A192" s="48" t="s">
        <v>324</v>
      </c>
      <c r="B192" s="62" t="s">
        <v>325</v>
      </c>
      <c r="C192" s="31">
        <v>0.2205</v>
      </c>
      <c r="D192" s="31"/>
      <c r="E192" s="31"/>
      <c r="F192" s="31"/>
      <c r="G192" s="31"/>
      <c r="H192" s="20"/>
      <c r="I192" s="41" t="s">
        <v>14</v>
      </c>
      <c r="J192" s="17">
        <f t="shared" si="18"/>
        <v>0.2205</v>
      </c>
    </row>
    <row r="193" ht="20" customHeight="true" spans="1:10">
      <c r="A193" s="61" t="s">
        <v>326</v>
      </c>
      <c r="B193" s="62" t="s">
        <v>327</v>
      </c>
      <c r="C193" s="31"/>
      <c r="D193" s="31"/>
      <c r="E193" s="31"/>
      <c r="F193" s="31"/>
      <c r="G193" s="31"/>
      <c r="H193" s="20"/>
      <c r="I193" s="45"/>
      <c r="J193" s="17"/>
    </row>
    <row r="194" s="3" customFormat="true" ht="20" customHeight="true" spans="1:10">
      <c r="A194" s="53" t="s">
        <v>328</v>
      </c>
      <c r="B194" s="54"/>
      <c r="C194" s="55">
        <f>SUM(C5:C193)</f>
        <v>1769.2755</v>
      </c>
      <c r="D194" s="55">
        <f t="shared" ref="D194:J194" si="19">SUM(D5:D193)</f>
        <v>4871.6515</v>
      </c>
      <c r="E194" s="55">
        <f t="shared" si="19"/>
        <v>9.8955</v>
      </c>
      <c r="F194" s="55">
        <f t="shared" si="19"/>
        <v>5472.913</v>
      </c>
      <c r="G194" s="55">
        <f t="shared" si="19"/>
        <v>4.602</v>
      </c>
      <c r="H194" s="55">
        <f t="shared" si="19"/>
        <v>5472.913</v>
      </c>
      <c r="I194" s="55"/>
      <c r="J194" s="55">
        <f t="shared" si="19"/>
        <v>1173.3075</v>
      </c>
    </row>
  </sheetData>
  <autoFilter ref="A4:J194">
    <extLst/>
  </autoFilter>
  <mergeCells count="259">
    <mergeCell ref="A1:J1"/>
    <mergeCell ref="A2:J2"/>
    <mergeCell ref="H3:I3"/>
    <mergeCell ref="A194:B194"/>
    <mergeCell ref="A3:A4"/>
    <mergeCell ref="A17:A18"/>
    <mergeCell ref="A20:A21"/>
    <mergeCell ref="A22:A23"/>
    <mergeCell ref="A26:A27"/>
    <mergeCell ref="A29:A31"/>
    <mergeCell ref="A32:A34"/>
    <mergeCell ref="A35:A36"/>
    <mergeCell ref="A37:A38"/>
    <mergeCell ref="A39:A40"/>
    <mergeCell ref="A46:A47"/>
    <mergeCell ref="A48:A49"/>
    <mergeCell ref="A54:A55"/>
    <mergeCell ref="A56:A57"/>
    <mergeCell ref="A61:A62"/>
    <mergeCell ref="A74:A75"/>
    <mergeCell ref="A76:A77"/>
    <mergeCell ref="A82:A83"/>
    <mergeCell ref="A90:A91"/>
    <mergeCell ref="A97:A98"/>
    <mergeCell ref="A99:A100"/>
    <mergeCell ref="A101:A104"/>
    <mergeCell ref="A105:A106"/>
    <mergeCell ref="A110:A111"/>
    <mergeCell ref="A112:A115"/>
    <mergeCell ref="A116:A118"/>
    <mergeCell ref="A119:A120"/>
    <mergeCell ref="A121:A123"/>
    <mergeCell ref="A124:A125"/>
    <mergeCell ref="A137:A138"/>
    <mergeCell ref="A166:A167"/>
    <mergeCell ref="A172:A173"/>
    <mergeCell ref="B3:B4"/>
    <mergeCell ref="B17:B18"/>
    <mergeCell ref="B20:B21"/>
    <mergeCell ref="B22:B23"/>
    <mergeCell ref="B26:B27"/>
    <mergeCell ref="B29:B31"/>
    <mergeCell ref="B32:B34"/>
    <mergeCell ref="B35:B36"/>
    <mergeCell ref="B37:B38"/>
    <mergeCell ref="B39:B40"/>
    <mergeCell ref="B46:B47"/>
    <mergeCell ref="B48:B49"/>
    <mergeCell ref="B54:B55"/>
    <mergeCell ref="B56:B57"/>
    <mergeCell ref="B61:B62"/>
    <mergeCell ref="B74:B75"/>
    <mergeCell ref="B76:B77"/>
    <mergeCell ref="B82:B83"/>
    <mergeCell ref="B90:B91"/>
    <mergeCell ref="B97:B98"/>
    <mergeCell ref="B99:B100"/>
    <mergeCell ref="B101:B104"/>
    <mergeCell ref="B105:B106"/>
    <mergeCell ref="B110:B111"/>
    <mergeCell ref="B112:B115"/>
    <mergeCell ref="B116:B118"/>
    <mergeCell ref="B119:B120"/>
    <mergeCell ref="B121:B123"/>
    <mergeCell ref="B124:B125"/>
    <mergeCell ref="B137:B138"/>
    <mergeCell ref="B166:B167"/>
    <mergeCell ref="B172:B173"/>
    <mergeCell ref="C3:C4"/>
    <mergeCell ref="C17:C18"/>
    <mergeCell ref="C20:C21"/>
    <mergeCell ref="C22:C23"/>
    <mergeCell ref="C26:C27"/>
    <mergeCell ref="C29:C31"/>
    <mergeCell ref="C32:C34"/>
    <mergeCell ref="C35:C36"/>
    <mergeCell ref="C37:C38"/>
    <mergeCell ref="C39:C40"/>
    <mergeCell ref="C46:C47"/>
    <mergeCell ref="C48:C49"/>
    <mergeCell ref="C54:C55"/>
    <mergeCell ref="C56:C57"/>
    <mergeCell ref="C61:C62"/>
    <mergeCell ref="C74:C75"/>
    <mergeCell ref="C76:C77"/>
    <mergeCell ref="C82:C83"/>
    <mergeCell ref="C90:C91"/>
    <mergeCell ref="C97:C98"/>
    <mergeCell ref="C99:C100"/>
    <mergeCell ref="C101:C104"/>
    <mergeCell ref="C105:C106"/>
    <mergeCell ref="C110:C111"/>
    <mergeCell ref="C112:C115"/>
    <mergeCell ref="C116:C118"/>
    <mergeCell ref="C119:C120"/>
    <mergeCell ref="C121:C123"/>
    <mergeCell ref="C124:C125"/>
    <mergeCell ref="C137:C138"/>
    <mergeCell ref="C166:C167"/>
    <mergeCell ref="C172:C173"/>
    <mergeCell ref="D3:D4"/>
    <mergeCell ref="D17:D18"/>
    <mergeCell ref="D20:D21"/>
    <mergeCell ref="D22:D23"/>
    <mergeCell ref="D26:D27"/>
    <mergeCell ref="D29:D31"/>
    <mergeCell ref="D32:D34"/>
    <mergeCell ref="D35:D36"/>
    <mergeCell ref="D37:D38"/>
    <mergeCell ref="D39:D40"/>
    <mergeCell ref="D46:D47"/>
    <mergeCell ref="D48:D49"/>
    <mergeCell ref="D54:D55"/>
    <mergeCell ref="D56:D57"/>
    <mergeCell ref="D61:D62"/>
    <mergeCell ref="D74:D75"/>
    <mergeCell ref="D76:D77"/>
    <mergeCell ref="D82:D83"/>
    <mergeCell ref="D90:D91"/>
    <mergeCell ref="D97:D98"/>
    <mergeCell ref="D99:D100"/>
    <mergeCell ref="D101:D104"/>
    <mergeCell ref="D105:D106"/>
    <mergeCell ref="D110:D111"/>
    <mergeCell ref="D112:D115"/>
    <mergeCell ref="D116:D118"/>
    <mergeCell ref="D119:D120"/>
    <mergeCell ref="D121:D123"/>
    <mergeCell ref="D124:D125"/>
    <mergeCell ref="D137:D138"/>
    <mergeCell ref="D166:D167"/>
    <mergeCell ref="D172:D173"/>
    <mergeCell ref="E3:E4"/>
    <mergeCell ref="E17:E18"/>
    <mergeCell ref="E20:E21"/>
    <mergeCell ref="E22:E23"/>
    <mergeCell ref="E26:E27"/>
    <mergeCell ref="E29:E31"/>
    <mergeCell ref="E32:E34"/>
    <mergeCell ref="E35:E36"/>
    <mergeCell ref="E37:E38"/>
    <mergeCell ref="E39:E40"/>
    <mergeCell ref="E46:E47"/>
    <mergeCell ref="E48:E49"/>
    <mergeCell ref="E54:E55"/>
    <mergeCell ref="E56:E57"/>
    <mergeCell ref="E61:E62"/>
    <mergeCell ref="E74:E75"/>
    <mergeCell ref="E76:E77"/>
    <mergeCell ref="E82:E83"/>
    <mergeCell ref="E90:E91"/>
    <mergeCell ref="E97:E98"/>
    <mergeCell ref="E99:E100"/>
    <mergeCell ref="E101:E104"/>
    <mergeCell ref="E105:E106"/>
    <mergeCell ref="E110:E111"/>
    <mergeCell ref="E112:E115"/>
    <mergeCell ref="E116:E118"/>
    <mergeCell ref="E119:E120"/>
    <mergeCell ref="E121:E123"/>
    <mergeCell ref="E124:E125"/>
    <mergeCell ref="E137:E138"/>
    <mergeCell ref="E166:E167"/>
    <mergeCell ref="E172:E173"/>
    <mergeCell ref="F3:F4"/>
    <mergeCell ref="F17:F18"/>
    <mergeCell ref="F20:F21"/>
    <mergeCell ref="F22:F23"/>
    <mergeCell ref="F26:F27"/>
    <mergeCell ref="F29:F31"/>
    <mergeCell ref="F32:F34"/>
    <mergeCell ref="F35:F36"/>
    <mergeCell ref="F37:F38"/>
    <mergeCell ref="F39:F40"/>
    <mergeCell ref="F46:F47"/>
    <mergeCell ref="F48:F49"/>
    <mergeCell ref="F54:F55"/>
    <mergeCell ref="F56:F57"/>
    <mergeCell ref="F61:F62"/>
    <mergeCell ref="F74:F75"/>
    <mergeCell ref="F76:F77"/>
    <mergeCell ref="F82:F83"/>
    <mergeCell ref="F90:F91"/>
    <mergeCell ref="F97:F98"/>
    <mergeCell ref="F99:F100"/>
    <mergeCell ref="F101:F104"/>
    <mergeCell ref="F105:F106"/>
    <mergeCell ref="F110:F111"/>
    <mergeCell ref="F112:F115"/>
    <mergeCell ref="F116:F118"/>
    <mergeCell ref="F119:F120"/>
    <mergeCell ref="F121:F123"/>
    <mergeCell ref="F124:F125"/>
    <mergeCell ref="F137:F138"/>
    <mergeCell ref="F166:F167"/>
    <mergeCell ref="F172:F173"/>
    <mergeCell ref="G3:G4"/>
    <mergeCell ref="G17:G18"/>
    <mergeCell ref="G20:G21"/>
    <mergeCell ref="G22:G23"/>
    <mergeCell ref="G26:G27"/>
    <mergeCell ref="G29:G31"/>
    <mergeCell ref="G32:G34"/>
    <mergeCell ref="G35:G36"/>
    <mergeCell ref="G37:G38"/>
    <mergeCell ref="G39:G40"/>
    <mergeCell ref="G46:G47"/>
    <mergeCell ref="G48:G49"/>
    <mergeCell ref="G54:G55"/>
    <mergeCell ref="G56:G57"/>
    <mergeCell ref="G61:G62"/>
    <mergeCell ref="G74:G75"/>
    <mergeCell ref="G76:G77"/>
    <mergeCell ref="G82:G83"/>
    <mergeCell ref="G90:G91"/>
    <mergeCell ref="G97:G98"/>
    <mergeCell ref="G99:G100"/>
    <mergeCell ref="G101:G104"/>
    <mergeCell ref="G105:G106"/>
    <mergeCell ref="G110:G111"/>
    <mergeCell ref="G112:G115"/>
    <mergeCell ref="G116:G118"/>
    <mergeCell ref="G119:G120"/>
    <mergeCell ref="G121:G123"/>
    <mergeCell ref="G124:G125"/>
    <mergeCell ref="G137:G138"/>
    <mergeCell ref="G166:G167"/>
    <mergeCell ref="G172:G173"/>
    <mergeCell ref="J3:J4"/>
    <mergeCell ref="J17:J18"/>
    <mergeCell ref="J20:J21"/>
    <mergeCell ref="J22:J23"/>
    <mergeCell ref="J26:J27"/>
    <mergeCell ref="J29:J31"/>
    <mergeCell ref="J32:J34"/>
    <mergeCell ref="J35:J36"/>
    <mergeCell ref="J37:J38"/>
    <mergeCell ref="J39:J40"/>
    <mergeCell ref="J46:J47"/>
    <mergeCell ref="J48:J49"/>
    <mergeCell ref="J56:J57"/>
    <mergeCell ref="J61:J62"/>
    <mergeCell ref="J74:J75"/>
    <mergeCell ref="J76:J77"/>
    <mergeCell ref="J82:J83"/>
    <mergeCell ref="J90:J91"/>
    <mergeCell ref="J97:J98"/>
    <mergeCell ref="J99:J100"/>
    <mergeCell ref="J101:J104"/>
    <mergeCell ref="J105:J106"/>
    <mergeCell ref="J110:J111"/>
    <mergeCell ref="J112:J115"/>
    <mergeCell ref="J116:J118"/>
    <mergeCell ref="J119:J120"/>
    <mergeCell ref="J121:J123"/>
    <mergeCell ref="J124:J125"/>
    <mergeCell ref="J137:J138"/>
    <mergeCell ref="J166:J167"/>
    <mergeCell ref="J172:J173"/>
  </mergeCells>
  <pageMargins left="0.314583333333333" right="0.432638888888889" top="0.66875" bottom="0.354166666666667" header="0.472222222222222" footer="0.393055555555556"/>
  <pageSetup paperSize="9" scale="74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资料清单</vt:lpstr>
      <vt:lpstr>2022年3季度拆解产物产生、处理量明细表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刚哥18890396993</cp:lastModifiedBy>
  <cp:revision>1</cp:revision>
  <dcterms:created xsi:type="dcterms:W3CDTF">2015-10-11T06:08:00Z</dcterms:created>
  <cp:lastPrinted>2020-04-20T02:11:00Z</cp:lastPrinted>
  <dcterms:modified xsi:type="dcterms:W3CDTF">2022-12-13T16:36:57Z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94D5BC255F1B43A49536BC3C93BD8FC3</vt:lpwstr>
  </property>
</Properties>
</file>