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375"/>
  </bookViews>
  <sheets>
    <sheet name="汨罗万容" sheetId="1" r:id="rId1"/>
    <sheet name="湖南同力" sheetId="2" r:id="rId2"/>
    <sheet name="株洲凯天" sheetId="3" r:id="rId3"/>
  </sheets>
  <calcPr calcId="144525"/>
</workbook>
</file>

<file path=xl/sharedStrings.xml><?xml version="1.0" encoding="utf-8"?>
<sst xmlns="http://schemas.openxmlformats.org/spreadsheetml/2006/main" count="1542" uniqueCount="697">
  <si>
    <r>
      <t>汨罗万容电子废弃物处理有限公司</t>
    </r>
    <r>
      <rPr>
        <b/>
        <sz val="16"/>
        <rFont val="Times New Roman"/>
        <family val="1"/>
        <charset val="0"/>
      </rPr>
      <t>2021</t>
    </r>
    <r>
      <rPr>
        <b/>
        <sz val="16"/>
        <rFont val="宋体"/>
        <charset val="134"/>
      </rPr>
      <t>年</t>
    </r>
    <r>
      <rPr>
        <b/>
        <sz val="16"/>
        <rFont val="Times New Roman"/>
        <family val="1"/>
        <charset val="0"/>
      </rPr>
      <t>4</t>
    </r>
    <r>
      <rPr>
        <b/>
        <sz val="16"/>
        <rFont val="宋体"/>
        <charset val="134"/>
      </rPr>
      <t>季度拆解产物产生、处理明细表</t>
    </r>
  </si>
  <si>
    <t>废物名称</t>
  </si>
  <si>
    <t>环保编码</t>
  </si>
  <si>
    <t>编码</t>
  </si>
  <si>
    <t>上期结存（吨）</t>
  </si>
  <si>
    <t>本期产生量（吨）</t>
  </si>
  <si>
    <t>本期处理量（吨）</t>
  </si>
  <si>
    <t>本期处理量明细</t>
  </si>
  <si>
    <t>库存量（吨）</t>
  </si>
  <si>
    <t>重量</t>
  </si>
  <si>
    <t>处理单位</t>
  </si>
  <si>
    <t>高频头</t>
  </si>
  <si>
    <t>B-01-01</t>
  </si>
  <si>
    <t>B-01-01-01</t>
  </si>
  <si>
    <t>盘亏</t>
  </si>
  <si>
    <t>天津荣和金属制品有限公司</t>
  </si>
  <si>
    <t>电视机变压器</t>
  </si>
  <si>
    <t>B-01-01-02</t>
  </si>
  <si>
    <t>彩色铜消磁线圈</t>
  </si>
  <si>
    <t>B-01-01-03</t>
  </si>
  <si>
    <t>天津光华远大金属制品有限公司</t>
  </si>
  <si>
    <t>天津诺康金属制品有限公司</t>
  </si>
  <si>
    <t>电视机地线</t>
  </si>
  <si>
    <t>B-01-01-04</t>
  </si>
  <si>
    <t>四通阀</t>
  </si>
  <si>
    <t>B-01-01-05</t>
  </si>
  <si>
    <t>冰箱铜管</t>
  </si>
  <si>
    <t>B-01-01-06</t>
  </si>
  <si>
    <t>电脑铜消磁线圈</t>
  </si>
  <si>
    <t>B-01-01-07</t>
  </si>
  <si>
    <t>/</t>
  </si>
  <si>
    <t>电脑地线</t>
  </si>
  <si>
    <t>B-01-01-08</t>
  </si>
  <si>
    <t>空调铜管</t>
  </si>
  <si>
    <t>B-01-01-09</t>
  </si>
  <si>
    <t>空调黄铜</t>
  </si>
  <si>
    <t>B-01-01-10</t>
  </si>
  <si>
    <t>空调变压器</t>
  </si>
  <si>
    <t>B-01-01-11</t>
  </si>
  <si>
    <t>电视机杂铝</t>
  </si>
  <si>
    <t>B-01-02</t>
  </si>
  <si>
    <t>B-01-02-01</t>
  </si>
  <si>
    <t>彩色铝消磁线圈</t>
  </si>
  <si>
    <t>B-01-02-02</t>
  </si>
  <si>
    <t>冰箱杂铝</t>
  </si>
  <si>
    <t>B-01-02-04</t>
  </si>
  <si>
    <t>洗衣机杂铝</t>
  </si>
  <si>
    <t>B-01-02-05</t>
  </si>
  <si>
    <t>洗衣机铝外壳</t>
  </si>
  <si>
    <t>B-01-02-06</t>
  </si>
  <si>
    <t>深加工废钢破碎线</t>
  </si>
  <si>
    <t>电脑铝消磁线圈</t>
  </si>
  <si>
    <t>B-01-02-07</t>
  </si>
  <si>
    <t>电脑铝皮</t>
  </si>
  <si>
    <t>B-01-02-08</t>
  </si>
  <si>
    <t>电脑散热片铝</t>
  </si>
  <si>
    <t>B-01-02-09</t>
  </si>
  <si>
    <t>空调铝管</t>
  </si>
  <si>
    <t>B-01-02-10</t>
  </si>
  <si>
    <t>空调杂铝</t>
  </si>
  <si>
    <t>B-01-02-11</t>
  </si>
  <si>
    <r>
      <t>洗衣机杂铝</t>
    </r>
    <r>
      <rPr>
        <sz val="9"/>
        <rFont val="Times New Roman"/>
        <family val="1"/>
        <charset val="0"/>
      </rPr>
      <t>(</t>
    </r>
    <r>
      <rPr>
        <sz val="9"/>
        <rFont val="宋体"/>
        <charset val="134"/>
      </rPr>
      <t>带铝含杂</t>
    </r>
    <r>
      <rPr>
        <sz val="9"/>
        <rFont val="Times New Roman"/>
        <family val="1"/>
        <charset val="0"/>
      </rPr>
      <t>)</t>
    </r>
  </si>
  <si>
    <t>B-01-02-13</t>
  </si>
  <si>
    <t>冷凝器</t>
  </si>
  <si>
    <t>A-01-07</t>
  </si>
  <si>
    <t>B-01-07-01</t>
  </si>
  <si>
    <t>汨罗市创高有色金属有限公司</t>
  </si>
  <si>
    <t>汨罗市中伟有色金属有限公司</t>
  </si>
  <si>
    <t>蒸发器</t>
  </si>
  <si>
    <t>A-01-08</t>
  </si>
  <si>
    <t>B-01-08-01</t>
  </si>
  <si>
    <t>阴极罩及附件</t>
  </si>
  <si>
    <t>B-02-01</t>
  </si>
  <si>
    <t>B-02-01-01</t>
  </si>
  <si>
    <t>汨罗市和盛废旧物资有限公司</t>
  </si>
  <si>
    <t>防爆箍</t>
  </si>
  <si>
    <t>B-02-01-02</t>
  </si>
  <si>
    <t>电视机杂铁</t>
  </si>
  <si>
    <t>B-02-01-03</t>
  </si>
  <si>
    <t>含铁垃圾杂料</t>
  </si>
  <si>
    <t>B-02-01-04</t>
  </si>
  <si>
    <t>电子枪废铁</t>
  </si>
  <si>
    <t>B-02-01-05</t>
  </si>
  <si>
    <t>冰箱破碎铁</t>
  </si>
  <si>
    <t>B-02-01-06</t>
  </si>
  <si>
    <t>冰箱杂铁</t>
  </si>
  <si>
    <t>B-02-01-07</t>
  </si>
  <si>
    <t>洗衣机铁皮</t>
  </si>
  <si>
    <t>B-02-01-08</t>
  </si>
  <si>
    <t>洗衣机拉杆铁</t>
  </si>
  <si>
    <t>B-02-01-09</t>
  </si>
  <si>
    <t>汨罗万容报废汽车回收拆解有限公司</t>
  </si>
  <si>
    <t>洗衣机杂铁</t>
  </si>
  <si>
    <t>B-02-01-10</t>
  </si>
  <si>
    <t>洗衣机铁锭</t>
  </si>
  <si>
    <t>B-02-01-11</t>
  </si>
  <si>
    <t>天津爱德森金属制品有限公司</t>
  </si>
  <si>
    <t>洗衣机不锈铁</t>
  </si>
  <si>
    <t>B-02-01-12</t>
  </si>
  <si>
    <t>垃圾杂物</t>
  </si>
  <si>
    <t>B-02-01-13</t>
  </si>
  <si>
    <t>汨罗市市容环境卫生服务中心</t>
  </si>
  <si>
    <t>电脑杂铁</t>
  </si>
  <si>
    <t>B-02-01-17</t>
  </si>
  <si>
    <t>电脑壳铁皮</t>
  </si>
  <si>
    <t>B-02-01-18</t>
  </si>
  <si>
    <t>空调铁皮</t>
  </si>
  <si>
    <t>B-02-01-21</t>
  </si>
  <si>
    <t>空调杂铁</t>
  </si>
  <si>
    <t>B-02-01-22</t>
  </si>
  <si>
    <t>加热管</t>
  </si>
  <si>
    <t>B-02-01-23</t>
  </si>
  <si>
    <t>空调破碎铁</t>
  </si>
  <si>
    <t>B-02-01-25</t>
  </si>
  <si>
    <t>洗衣机不锈铁（带铁含杂）</t>
  </si>
  <si>
    <t>B-02-01-30</t>
  </si>
  <si>
    <t>液晶不锈铁</t>
  </si>
  <si>
    <t>B-02-01-31</t>
  </si>
  <si>
    <t>液晶不锈钢</t>
  </si>
  <si>
    <t>B-02-01-32</t>
  </si>
  <si>
    <t>螺丝钉</t>
  </si>
  <si>
    <t>B-02-01-39</t>
  </si>
  <si>
    <t>底盘铁</t>
  </si>
  <si>
    <t>B-02-01-40</t>
  </si>
  <si>
    <t>键盘</t>
  </si>
  <si>
    <t>B-05-03</t>
  </si>
  <si>
    <t>B-05-03-01</t>
  </si>
  <si>
    <t>鼠标</t>
  </si>
  <si>
    <t>B-05-04</t>
  </si>
  <si>
    <t>B-05-04-01</t>
  </si>
  <si>
    <t>电视机壳塑料</t>
  </si>
  <si>
    <t>C-04-01</t>
  </si>
  <si>
    <t>C-04-01-01</t>
  </si>
  <si>
    <t>深加工塑料破碎线</t>
  </si>
  <si>
    <t>黑白电视机壳塑料</t>
  </si>
  <si>
    <t>C-04-01-02</t>
  </si>
  <si>
    <t>电子枪塑料</t>
  </si>
  <si>
    <t>C-04-01-03</t>
  </si>
  <si>
    <t>汨罗市超光塑料有限公司</t>
  </si>
  <si>
    <t>冰箱主体破碎料</t>
  </si>
  <si>
    <t>C-04-01-04</t>
  </si>
  <si>
    <t>湖南同泰循环经济有限公司</t>
  </si>
  <si>
    <t>汨罗万容塑业有限公司</t>
  </si>
  <si>
    <r>
      <t>冰箱</t>
    </r>
    <r>
      <rPr>
        <sz val="9"/>
        <rFont val="Times New Roman"/>
        <family val="1"/>
        <charset val="0"/>
      </rPr>
      <t>PP/PVC</t>
    </r>
    <r>
      <rPr>
        <sz val="9"/>
        <rFont val="宋体"/>
        <charset val="134"/>
      </rPr>
      <t>塑料</t>
    </r>
  </si>
  <si>
    <t>C-04-01-05</t>
  </si>
  <si>
    <t>冰箱抽屉</t>
  </si>
  <si>
    <t>C-04-01-06</t>
  </si>
  <si>
    <t>冰箱挡板塑料</t>
  </si>
  <si>
    <t>C-04-01-07</t>
  </si>
  <si>
    <t>洗衣机壳塑料</t>
  </si>
  <si>
    <t>C-04-01-08</t>
  </si>
  <si>
    <t>洗衣机元配混合件</t>
  </si>
  <si>
    <t>C-04-01-09</t>
  </si>
  <si>
    <t>洗衣机传动轮</t>
  </si>
  <si>
    <t>C-04-01-10</t>
  </si>
  <si>
    <t>洗衣机拉杆铁塑料</t>
  </si>
  <si>
    <t>C-04-01-11</t>
  </si>
  <si>
    <t>电脑壳塑料</t>
  </si>
  <si>
    <t>C-04-01-13</t>
  </si>
  <si>
    <t>风扇</t>
  </si>
  <si>
    <t>C-04-01-14</t>
  </si>
  <si>
    <t>空调控制器</t>
  </si>
  <si>
    <t>C-04-01-15</t>
  </si>
  <si>
    <t>空调塑料</t>
  </si>
  <si>
    <t>C-04-01-16</t>
  </si>
  <si>
    <r>
      <t>冰箱主体破碎料</t>
    </r>
    <r>
      <rPr>
        <sz val="9"/>
        <rFont val="Times New Roman"/>
        <family val="1"/>
        <charset val="0"/>
      </rPr>
      <t>(</t>
    </r>
    <r>
      <rPr>
        <sz val="9"/>
        <rFont val="宋体"/>
        <charset val="134"/>
      </rPr>
      <t>新线）</t>
    </r>
  </si>
  <si>
    <t>C-04-01-26</t>
  </si>
  <si>
    <r>
      <t>冰箱主体破碎料</t>
    </r>
    <r>
      <rPr>
        <sz val="9"/>
        <rFont val="Times New Roman"/>
        <family val="1"/>
        <charset val="0"/>
      </rPr>
      <t>(</t>
    </r>
    <r>
      <rPr>
        <sz val="9"/>
        <rFont val="宋体"/>
        <charset val="134"/>
      </rPr>
      <t>老线冰柜）</t>
    </r>
  </si>
  <si>
    <t>C-04-01-27</t>
  </si>
  <si>
    <r>
      <t>冰箱主体破碎料</t>
    </r>
    <r>
      <rPr>
        <sz val="9"/>
        <rFont val="Times New Roman"/>
        <family val="1"/>
        <charset val="0"/>
      </rPr>
      <t>(</t>
    </r>
    <r>
      <rPr>
        <sz val="9"/>
        <rFont val="宋体"/>
        <charset val="134"/>
      </rPr>
      <t>新线冰柜）</t>
    </r>
  </si>
  <si>
    <t>C-04-01-28</t>
  </si>
  <si>
    <r>
      <t>冰箱主体破碎料</t>
    </r>
    <r>
      <rPr>
        <sz val="9"/>
        <rFont val="Times New Roman"/>
        <family val="1"/>
        <charset val="0"/>
      </rPr>
      <t>(</t>
    </r>
    <r>
      <rPr>
        <sz val="9"/>
        <rFont val="宋体"/>
        <charset val="134"/>
      </rPr>
      <t>老线）</t>
    </r>
  </si>
  <si>
    <t>C-04-01-29</t>
  </si>
  <si>
    <t>液晶壳塑料</t>
  </si>
  <si>
    <t>C-04-01-30</t>
  </si>
  <si>
    <r>
      <t>遮光片（</t>
    </r>
    <r>
      <rPr>
        <sz val="9"/>
        <rFont val="Times New Roman"/>
        <family val="1"/>
        <charset val="0"/>
      </rPr>
      <t>PS)</t>
    </r>
  </si>
  <si>
    <t>C-04-01-31</t>
  </si>
  <si>
    <t>遮光片（有机）</t>
  </si>
  <si>
    <t>C-04-01-32</t>
  </si>
  <si>
    <t>薄膜</t>
  </si>
  <si>
    <t>C-04-01-33</t>
  </si>
  <si>
    <r>
      <t>遮光片（</t>
    </r>
    <r>
      <rPr>
        <sz val="9"/>
        <rFont val="Times New Roman"/>
        <family val="1"/>
        <charset val="0"/>
      </rPr>
      <t>MS)</t>
    </r>
  </si>
  <si>
    <t>遮光片（不拉丝）</t>
  </si>
  <si>
    <t>冰箱温控开关</t>
  </si>
  <si>
    <t>C-04-01-36</t>
  </si>
  <si>
    <t>制冷剂（氟利昂）</t>
  </si>
  <si>
    <t>D-01-01</t>
  </si>
  <si>
    <t>D-01-01-01</t>
  </si>
  <si>
    <t>天津澳宏环保材料有限公司</t>
  </si>
  <si>
    <t>润滑油</t>
  </si>
  <si>
    <t>D-01-02</t>
  </si>
  <si>
    <t>D-01-02-01</t>
  </si>
  <si>
    <t>湖南宏旺环保科技有限公司</t>
  </si>
  <si>
    <t>平衡水</t>
  </si>
  <si>
    <t>D-01-04</t>
  </si>
  <si>
    <t>D-01-04-01</t>
  </si>
  <si>
    <t>稀释</t>
  </si>
  <si>
    <t>黑白屏玻璃</t>
  </si>
  <si>
    <t>E-01-01</t>
  </si>
  <si>
    <t>E-01-01-01</t>
  </si>
  <si>
    <t>石门县顺利玻纤制品厂</t>
  </si>
  <si>
    <t>黑白锥玻璃</t>
  </si>
  <si>
    <t>E-01-01-02</t>
  </si>
  <si>
    <t>电子枪锥玻璃</t>
  </si>
  <si>
    <t>E-01-02</t>
  </si>
  <si>
    <t>E-01-02-01</t>
  </si>
  <si>
    <t>汨罗万容固体废物处理有限公司</t>
  </si>
  <si>
    <t>彩色锥玻璃</t>
  </si>
  <si>
    <t>E-01-02-02</t>
  </si>
  <si>
    <t>彩色屏玻璃</t>
  </si>
  <si>
    <t>E-01-03</t>
  </si>
  <si>
    <t>E-01-03-01</t>
  </si>
  <si>
    <t>耒阳市鑫众复合材料有限公司</t>
  </si>
  <si>
    <t>液晶面板</t>
  </si>
  <si>
    <t>E-01-03-02</t>
  </si>
  <si>
    <t>彩色屏玻璃（含荧光粉）</t>
  </si>
  <si>
    <t>E-01-03-03</t>
  </si>
  <si>
    <t>冰箱玻璃</t>
  </si>
  <si>
    <t>E-01-06</t>
  </si>
  <si>
    <t>E-01-06-01</t>
  </si>
  <si>
    <t>洗衣机玻璃</t>
  </si>
  <si>
    <t>E-01-06-02</t>
  </si>
  <si>
    <t>液晶玻璃</t>
  </si>
  <si>
    <t>E-01-06-03</t>
  </si>
  <si>
    <t>大偏转线圈</t>
  </si>
  <si>
    <t>F-01-02</t>
  </si>
  <si>
    <t>F-01-02-01</t>
  </si>
  <si>
    <t>小偏转线圈</t>
  </si>
  <si>
    <t>F-01-02-02</t>
  </si>
  <si>
    <t>冰箱压缩机</t>
  </si>
  <si>
    <t>F-01-03</t>
  </si>
  <si>
    <t>F-01-03-01</t>
  </si>
  <si>
    <t>铜陵福茂再生资源利用有限公司</t>
  </si>
  <si>
    <t>空调压缩机</t>
  </si>
  <si>
    <t>F-01-03-02</t>
  </si>
  <si>
    <t>冰箱电机风扇</t>
  </si>
  <si>
    <t>F-01-04</t>
  </si>
  <si>
    <t>F-01-04-01</t>
  </si>
  <si>
    <t>洗衣机电机（铁）</t>
  </si>
  <si>
    <t>F-01-04-02</t>
  </si>
  <si>
    <t>洗衣机电机（铝）</t>
  </si>
  <si>
    <t>F-01-04-03</t>
  </si>
  <si>
    <t>空调电机</t>
  </si>
  <si>
    <t>F-01-26</t>
  </si>
  <si>
    <t>F-01-04-04</t>
  </si>
  <si>
    <t>洗衣机电机（滚桶电机）</t>
  </si>
  <si>
    <t>F-01-04-05</t>
  </si>
  <si>
    <t>洗衣机电容</t>
  </si>
  <si>
    <t>F-01-05</t>
  </si>
  <si>
    <t>F-01-05-01</t>
  </si>
  <si>
    <t>空调电容</t>
  </si>
  <si>
    <t>F-01-05-02</t>
  </si>
  <si>
    <t>CPU</t>
  </si>
  <si>
    <t>F-01-06</t>
  </si>
  <si>
    <t>F-01-06-01</t>
  </si>
  <si>
    <t>内存条</t>
  </si>
  <si>
    <t>F-01-07</t>
  </si>
  <si>
    <t>F-01-07-01</t>
  </si>
  <si>
    <t>硬盘</t>
  </si>
  <si>
    <t>F-01-08</t>
  </si>
  <si>
    <t>F-01-08-01</t>
  </si>
  <si>
    <t>彩色电路板</t>
  </si>
  <si>
    <t>F-01-09</t>
  </si>
  <si>
    <t>F-01-09-01</t>
  </si>
  <si>
    <t>永兴鹏琨环保有限公司</t>
  </si>
  <si>
    <t>黑白电路板</t>
  </si>
  <si>
    <t>F-01-09-02</t>
  </si>
  <si>
    <t>高压包</t>
  </si>
  <si>
    <t>F-01-09-03</t>
  </si>
  <si>
    <t>洗衣机电路板</t>
  </si>
  <si>
    <t>F-01-09-04</t>
  </si>
  <si>
    <t>电脑主板</t>
  </si>
  <si>
    <t>F-01-09-07</t>
  </si>
  <si>
    <t>空调线路板</t>
  </si>
  <si>
    <t>F-01-09-08</t>
  </si>
  <si>
    <t>笔记本电脑主板</t>
  </si>
  <si>
    <t>F-01-09-13</t>
  </si>
  <si>
    <t>液晶电路板（电源板）</t>
  </si>
  <si>
    <t>F-01-09-14</t>
  </si>
  <si>
    <t>液晶电路板（软板）</t>
  </si>
  <si>
    <t>F-01-09-15</t>
  </si>
  <si>
    <t>笔记本电脑板（软板）</t>
  </si>
  <si>
    <t>F-01-09-16</t>
  </si>
  <si>
    <t>笔记本电脑板（电源板）</t>
  </si>
  <si>
    <t>F-01-09-17</t>
  </si>
  <si>
    <t>电脑电池</t>
  </si>
  <si>
    <t>F-01-10</t>
  </si>
  <si>
    <t>F-01-10-01</t>
  </si>
  <si>
    <t>电视机喇叭</t>
  </si>
  <si>
    <t>F-01-11</t>
  </si>
  <si>
    <t>F-01-11-01</t>
  </si>
  <si>
    <t>电源盒</t>
  </si>
  <si>
    <t>F-01-12</t>
  </si>
  <si>
    <t>F-01-12-01</t>
  </si>
  <si>
    <r>
      <t>显卡</t>
    </r>
    <r>
      <rPr>
        <sz val="9"/>
        <rFont val="Times New Roman"/>
        <family val="1"/>
        <charset val="0"/>
      </rPr>
      <t>/</t>
    </r>
    <r>
      <rPr>
        <sz val="9"/>
        <rFont val="宋体"/>
        <charset val="134"/>
      </rPr>
      <t>声卡</t>
    </r>
    <r>
      <rPr>
        <sz val="9"/>
        <rFont val="Times New Roman"/>
        <family val="1"/>
        <charset val="0"/>
      </rPr>
      <t>/</t>
    </r>
    <r>
      <rPr>
        <sz val="9"/>
        <rFont val="宋体"/>
        <charset val="134"/>
      </rPr>
      <t>网卡</t>
    </r>
  </si>
  <si>
    <t>F-01-13</t>
  </si>
  <si>
    <t>F-01-13-01</t>
  </si>
  <si>
    <t>光驱</t>
  </si>
  <si>
    <t>F-01-14</t>
  </si>
  <si>
    <t>F-01-14-01</t>
  </si>
  <si>
    <t>软驱</t>
  </si>
  <si>
    <t>F-01-14-02</t>
  </si>
  <si>
    <t>电视机花线</t>
  </si>
  <si>
    <t>G-01-03</t>
  </si>
  <si>
    <t>G-01-03-01</t>
  </si>
  <si>
    <t>电视机电源线</t>
  </si>
  <si>
    <t>G-01-03-02</t>
  </si>
  <si>
    <t>冰箱电源线</t>
  </si>
  <si>
    <t>G-01-03-03</t>
  </si>
  <si>
    <t>冰箱花线</t>
  </si>
  <si>
    <t>G-01-03-04</t>
  </si>
  <si>
    <t>洗衣机花线</t>
  </si>
  <si>
    <t>G-01-03-05</t>
  </si>
  <si>
    <t>数据线</t>
  </si>
  <si>
    <t>G-01-03-06</t>
  </si>
  <si>
    <t>电脑花线</t>
  </si>
  <si>
    <t>G-01-03-07</t>
  </si>
  <si>
    <t>电脑电源线</t>
  </si>
  <si>
    <t>G-01-03-08</t>
  </si>
  <si>
    <t>空调花线</t>
  </si>
  <si>
    <t>G-01-03-09</t>
  </si>
  <si>
    <t>冰箱泡沫</t>
  </si>
  <si>
    <t>G-01-04</t>
  </si>
  <si>
    <t>G-01-04-01</t>
  </si>
  <si>
    <t>河北腾龙辉煌再生资源利用有限公司</t>
  </si>
  <si>
    <t>株洲恒基资源再生有限公司</t>
  </si>
  <si>
    <t>空调泡沫</t>
  </si>
  <si>
    <t>G-01-04-02</t>
  </si>
  <si>
    <t>冰箱泡沫（新线）</t>
  </si>
  <si>
    <t>G-01-04-03</t>
  </si>
  <si>
    <t>冰箱泡沫（分选机）</t>
  </si>
  <si>
    <t>G-01-04-04</t>
  </si>
  <si>
    <t>冰柜分机泡沫</t>
  </si>
  <si>
    <t>G-01-04-05</t>
  </si>
  <si>
    <t>洗衣机木板</t>
  </si>
  <si>
    <t>G-01-05</t>
  </si>
  <si>
    <t>G-01-05-01</t>
  </si>
  <si>
    <t>荧光粉</t>
  </si>
  <si>
    <t>G-01-07</t>
  </si>
  <si>
    <t>G-01-07-01</t>
  </si>
  <si>
    <t>荧光粉手套</t>
  </si>
  <si>
    <t>G-01-07-02</t>
  </si>
  <si>
    <t>等离子荧光粉沾染玻璃</t>
  </si>
  <si>
    <t>G-01-07-03</t>
  </si>
  <si>
    <t>荧光粉沾染物</t>
  </si>
  <si>
    <t>G-01-07-04</t>
  </si>
  <si>
    <t>生产垃圾</t>
  </si>
  <si>
    <t>G-01-08</t>
  </si>
  <si>
    <t>G-01-08-01</t>
  </si>
  <si>
    <t>沾染废物</t>
  </si>
  <si>
    <t>G-01-08-04</t>
  </si>
  <si>
    <t>粉尘</t>
  </si>
  <si>
    <t>G-01-09</t>
  </si>
  <si>
    <t>G-01-09-06</t>
  </si>
  <si>
    <t>含汞粉尘</t>
  </si>
  <si>
    <t>G-01-09-07</t>
  </si>
  <si>
    <t>活性碳</t>
  </si>
  <si>
    <t>G-01-10</t>
  </si>
  <si>
    <t>G-01-10-01</t>
  </si>
  <si>
    <r>
      <t>光源（</t>
    </r>
    <r>
      <rPr>
        <sz val="9"/>
        <rFont val="Times New Roman"/>
        <family val="1"/>
        <charset val="0"/>
      </rPr>
      <t>LED</t>
    </r>
    <r>
      <rPr>
        <sz val="9"/>
        <rFont val="宋体"/>
        <charset val="134"/>
      </rPr>
      <t>灯）</t>
    </r>
  </si>
  <si>
    <t>G-01-19</t>
  </si>
  <si>
    <t>G-01-19-01</t>
  </si>
  <si>
    <t>光源（含汞灯管）</t>
  </si>
  <si>
    <t>G-01-19-02</t>
  </si>
  <si>
    <t>新线混合料</t>
  </si>
  <si>
    <t>H-09-09</t>
  </si>
  <si>
    <t>H-09-09-02</t>
  </si>
  <si>
    <t>皮带</t>
  </si>
  <si>
    <t>H-09-09-40</t>
  </si>
  <si>
    <t>进水管</t>
  </si>
  <si>
    <t>H-09-09-41</t>
  </si>
  <si>
    <t>合计：</t>
  </si>
  <si>
    <r>
      <t>备注：</t>
    </r>
    <r>
      <rPr>
        <sz val="9"/>
        <rFont val="Times New Roman"/>
        <family val="1"/>
        <charset val="0"/>
      </rPr>
      <t>2021</t>
    </r>
    <r>
      <rPr>
        <sz val="9"/>
        <rFont val="宋体"/>
        <charset val="134"/>
      </rPr>
      <t>年</t>
    </r>
    <r>
      <rPr>
        <sz val="9"/>
        <rFont val="Times New Roman"/>
        <family val="1"/>
        <charset val="0"/>
      </rPr>
      <t>4</t>
    </r>
    <r>
      <rPr>
        <sz val="9"/>
        <rFont val="宋体"/>
        <charset val="134"/>
      </rPr>
      <t>季度拆解产物共入库</t>
    </r>
    <r>
      <rPr>
        <sz val="9"/>
        <rFont val="Times New Roman"/>
        <family val="1"/>
        <charset val="0"/>
      </rPr>
      <t>7105.052</t>
    </r>
    <r>
      <rPr>
        <sz val="9"/>
        <rFont val="宋体"/>
        <charset val="134"/>
      </rPr>
      <t>吨，其中包括其他入库（盘盈、分选和设备清理）</t>
    </r>
    <r>
      <rPr>
        <sz val="9"/>
        <rFont val="Times New Roman"/>
        <family val="1"/>
        <charset val="0"/>
      </rPr>
      <t>2.764</t>
    </r>
    <r>
      <rPr>
        <sz val="9"/>
        <rFont val="宋体"/>
        <charset val="134"/>
      </rPr>
      <t>吨。</t>
    </r>
  </si>
  <si>
    <r>
      <rPr>
        <b/>
        <sz val="16"/>
        <rFont val="宋体"/>
        <charset val="134"/>
      </rPr>
      <t>湖南同力环保科技有限公司</t>
    </r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季度拆解产物产生、处理明细表</t>
    </r>
  </si>
  <si>
    <t>仓库位置</t>
  </si>
  <si>
    <t>上期结存
（吨）</t>
  </si>
  <si>
    <t>本期产生量
（吨）</t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</si>
  <si>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季度盘点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盘盈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吨</t>
    </r>
    <r>
      <rPr>
        <sz val="11"/>
        <rFont val="Times New Roman"/>
        <charset val="134"/>
      </rPr>
      <t>)</t>
    </r>
  </si>
  <si>
    <t>本期处理量
（吨）</t>
  </si>
  <si>
    <r>
      <rPr>
        <sz val="11"/>
        <rFont val="Times New Roman"/>
        <charset val="134"/>
      </rPr>
      <t>2021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
4</t>
    </r>
    <r>
      <rPr>
        <sz val="11"/>
        <rFont val="宋体"/>
        <charset val="134"/>
      </rPr>
      <t>季度盘点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盘亏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吨</t>
    </r>
    <r>
      <rPr>
        <sz val="11"/>
        <rFont val="Times New Roman"/>
        <charset val="134"/>
      </rPr>
      <t>)</t>
    </r>
  </si>
  <si>
    <r>
      <rPr>
        <sz val="9"/>
        <rFont val="Times New Roman"/>
        <charset val="134"/>
      </rPr>
      <t xml:space="preserve">  CRT</t>
    </r>
    <r>
      <rPr>
        <sz val="9"/>
        <rFont val="宋体"/>
        <charset val="134"/>
      </rPr>
      <t>玻璃（黑白）</t>
    </r>
  </si>
  <si>
    <r>
      <rPr>
        <sz val="9"/>
        <rFont val="宋体"/>
        <charset val="134"/>
      </rPr>
      <t>成品仓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基金</t>
    </r>
  </si>
  <si>
    <r>
      <rPr>
        <sz val="9"/>
        <rFont val="Times New Roman"/>
        <charset val="134"/>
      </rPr>
      <t xml:space="preserve">  CRT</t>
    </r>
    <r>
      <rPr>
        <sz val="9"/>
        <rFont val="宋体"/>
        <charset val="134"/>
      </rPr>
      <t>彩色屏玻璃</t>
    </r>
  </si>
  <si>
    <r>
      <rPr>
        <sz val="9"/>
        <rFont val="Times New Roman"/>
        <charset val="134"/>
      </rPr>
      <t xml:space="preserve">  CRT</t>
    </r>
    <r>
      <rPr>
        <sz val="9"/>
        <rFont val="宋体"/>
        <charset val="134"/>
      </rPr>
      <t>彩色锥玻璃</t>
    </r>
  </si>
  <si>
    <r>
      <rPr>
        <sz val="9"/>
        <rFont val="宋体"/>
        <charset val="134"/>
      </rPr>
      <t>危废仓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基金</t>
    </r>
  </si>
  <si>
    <r>
      <rPr>
        <sz val="9"/>
        <rFont val="宋体"/>
        <charset val="134"/>
      </rPr>
      <t>湖南同力环保科技有限公司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二次加工</t>
    </r>
  </si>
  <si>
    <r>
      <rPr>
        <sz val="9"/>
        <rFont val="宋体"/>
        <charset val="134"/>
      </rPr>
      <t>印刷线路板</t>
    </r>
    <r>
      <rPr>
        <sz val="9"/>
        <rFont val="Times New Roman"/>
        <charset val="134"/>
      </rPr>
      <t xml:space="preserve"> </t>
    </r>
  </si>
  <si>
    <r>
      <rPr>
        <sz val="9"/>
        <rFont val="宋体"/>
        <charset val="134"/>
      </rPr>
      <t>印刷线路板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小板</t>
    </r>
    <r>
      <rPr>
        <sz val="9"/>
        <rFont val="Times New Roman"/>
        <charset val="134"/>
      </rPr>
      <t>14-21</t>
    </r>
    <r>
      <rPr>
        <sz val="9"/>
        <rFont val="宋体"/>
        <charset val="134"/>
      </rPr>
      <t>寸彩</t>
    </r>
    <r>
      <rPr>
        <sz val="9"/>
        <rFont val="Times New Roman"/>
        <charset val="134"/>
      </rPr>
      <t>)</t>
    </r>
  </si>
  <si>
    <t>F-01-07-03</t>
  </si>
  <si>
    <t>湖北金科环保科技股份有限公司</t>
  </si>
  <si>
    <t>洛阳利展再生资源有限公司</t>
  </si>
  <si>
    <r>
      <rPr>
        <sz val="9"/>
        <rFont val="宋体"/>
        <charset val="134"/>
      </rPr>
      <t>印刷线路板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大板</t>
    </r>
    <r>
      <rPr>
        <sz val="9"/>
        <rFont val="Times New Roman"/>
        <charset val="134"/>
      </rPr>
      <t>25-34</t>
    </r>
    <r>
      <rPr>
        <sz val="9"/>
        <rFont val="宋体"/>
        <charset val="134"/>
      </rPr>
      <t>寸彩</t>
    </r>
    <r>
      <rPr>
        <sz val="9"/>
        <rFont val="Times New Roman"/>
        <charset val="134"/>
      </rPr>
      <t>)</t>
    </r>
  </si>
  <si>
    <t>F-01-07-02</t>
  </si>
  <si>
    <r>
      <rPr>
        <sz val="9"/>
        <rFont val="宋体"/>
        <charset val="134"/>
      </rPr>
      <t>印刷线路板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黑白</t>
    </r>
    <r>
      <rPr>
        <sz val="9"/>
        <rFont val="Times New Roman"/>
        <charset val="134"/>
      </rPr>
      <t>)</t>
    </r>
  </si>
  <si>
    <t>F-01-07-04</t>
  </si>
  <si>
    <r>
      <rPr>
        <sz val="9"/>
        <rFont val="宋体"/>
        <charset val="134"/>
      </rPr>
      <t>印刷线路板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主机</t>
    </r>
    <r>
      <rPr>
        <sz val="9"/>
        <rFont val="Times New Roman"/>
        <charset val="134"/>
      </rPr>
      <t>)</t>
    </r>
  </si>
  <si>
    <t>F-01-07-06</t>
  </si>
  <si>
    <r>
      <rPr>
        <sz val="9"/>
        <rFont val="宋体"/>
        <charset val="134"/>
      </rPr>
      <t>电脑中央处理器（</t>
    </r>
    <r>
      <rPr>
        <sz val="9"/>
        <rFont val="Times New Roman"/>
        <charset val="134"/>
      </rPr>
      <t>CPU)</t>
    </r>
  </si>
  <si>
    <t>F-01-07-07</t>
  </si>
  <si>
    <t>内存</t>
  </si>
  <si>
    <t>F-01-07-08</t>
  </si>
  <si>
    <t>洗衣机线路板</t>
  </si>
  <si>
    <t>F-01-07-16</t>
  </si>
  <si>
    <t>F-01-07-18</t>
  </si>
  <si>
    <r>
      <rPr>
        <sz val="9"/>
        <rFont val="宋体"/>
        <charset val="134"/>
      </rPr>
      <t>电冰箱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线路板</t>
    </r>
  </si>
  <si>
    <r>
      <rPr>
        <sz val="9"/>
        <rFont val="宋体"/>
        <charset val="134"/>
      </rPr>
      <t>Ｆ</t>
    </r>
    <r>
      <rPr>
        <sz val="9"/>
        <rFont val="Times New Roman"/>
        <charset val="134"/>
      </rPr>
      <t>-01-07-17</t>
    </r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</si>
  <si>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边板</t>
    </r>
  </si>
  <si>
    <t>F-01-07-27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</si>
  <si>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电源板</t>
    </r>
  </si>
  <si>
    <t>F-01-07-26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</si>
  <si>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驱动线路板</t>
    </r>
  </si>
  <si>
    <t>F-01-07-25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</si>
  <si>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高压电路板</t>
    </r>
  </si>
  <si>
    <t>F-01-07-24</t>
  </si>
  <si>
    <t>冰箱保温层材料</t>
  </si>
  <si>
    <r>
      <rPr>
        <sz val="9"/>
        <rFont val="宋体"/>
        <charset val="134"/>
      </rPr>
      <t>保温层材料</t>
    </r>
    <r>
      <rPr>
        <sz val="9"/>
        <rFont val="Times New Roman"/>
        <charset val="134"/>
      </rPr>
      <t>(1)</t>
    </r>
  </si>
  <si>
    <t>G-01-05-03</t>
  </si>
  <si>
    <t>天津永俊金属制品有限公司</t>
  </si>
  <si>
    <t>洗衣机电动机（铝）</t>
  </si>
  <si>
    <t>F-01-04-06</t>
  </si>
  <si>
    <t>洗衣机电动机（铜）</t>
  </si>
  <si>
    <t>空调电动机</t>
  </si>
  <si>
    <t>F-01-04-12</t>
  </si>
  <si>
    <t>冰箱电动机</t>
  </si>
  <si>
    <t>F-01-04-11</t>
  </si>
  <si>
    <t>暂存</t>
  </si>
  <si>
    <t>F-01-22-01</t>
  </si>
  <si>
    <t>F-01-22</t>
  </si>
  <si>
    <t>河南硕盛再生资源有限公司</t>
  </si>
  <si>
    <r>
      <rPr>
        <sz val="9"/>
        <rFont val="宋体"/>
        <charset val="134"/>
      </rPr>
      <t>液晶电视机背光源</t>
    </r>
    <r>
      <rPr>
        <sz val="9"/>
        <rFont val="Times New Roman"/>
        <charset val="134"/>
      </rPr>
      <t>-LED</t>
    </r>
    <r>
      <rPr>
        <sz val="9"/>
        <rFont val="宋体"/>
        <charset val="134"/>
      </rPr>
      <t>灯</t>
    </r>
  </si>
  <si>
    <t>F-01-23-01</t>
  </si>
  <si>
    <t>F-01-23</t>
  </si>
  <si>
    <t>液晶电视机含汞背光灯管</t>
  </si>
  <si>
    <t>F-01-24-01</t>
  </si>
  <si>
    <t>F-01-24</t>
  </si>
  <si>
    <t>四川长虹格润环保科技股份有限公司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</si>
  <si>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电脑主机电源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</si>
  <si>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冷凝器</t>
    </r>
  </si>
  <si>
    <t>F-01-15-02</t>
  </si>
  <si>
    <t>F-01-15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</si>
  <si>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蒸发器</t>
    </r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</si>
  <si>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其他电脑光源</t>
    </r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</si>
  <si>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荧光粉</t>
    </r>
  </si>
  <si>
    <t>G-01-02-01</t>
  </si>
  <si>
    <t>G-01-02</t>
  </si>
  <si>
    <t>冰箱制冷剂</t>
  </si>
  <si>
    <t>空调制冷剂</t>
  </si>
  <si>
    <t>D-01-02-02</t>
  </si>
  <si>
    <t>连接线</t>
  </si>
  <si>
    <t>空调连接线</t>
  </si>
  <si>
    <t>消磁线</t>
  </si>
  <si>
    <t>G-01-03-12</t>
  </si>
  <si>
    <t>消磁线（铜）</t>
  </si>
  <si>
    <t>G-01-03-10</t>
  </si>
  <si>
    <t>消磁线（铝）</t>
  </si>
  <si>
    <t>G-01-03-11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</si>
  <si>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电线电缆</t>
    </r>
  </si>
  <si>
    <t>冰箱润滑油</t>
  </si>
  <si>
    <t>D-01-03-01</t>
  </si>
  <si>
    <t>D-01-03</t>
  </si>
  <si>
    <t>空调润滑油</t>
  </si>
  <si>
    <t>D-01-03-02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</si>
  <si>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电源线</t>
    </r>
  </si>
  <si>
    <r>
      <rPr>
        <sz val="9"/>
        <rFont val="宋体"/>
        <charset val="134"/>
      </rPr>
      <t>三类铜质线圈（偏转线圈</t>
    </r>
    <r>
      <rPr>
        <sz val="9"/>
        <rFont val="Times New Roman"/>
        <charset val="134"/>
      </rPr>
      <t>1#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</si>
  <si>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一类铜质线圈（偏转线圈</t>
    </r>
    <r>
      <rPr>
        <sz val="9"/>
        <rFont val="Times New Roman"/>
        <charset val="134"/>
      </rPr>
      <t>2#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</si>
  <si>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二类铜质线圈（偏转线圈</t>
    </r>
    <r>
      <rPr>
        <sz val="9"/>
        <rFont val="Times New Roman"/>
        <charset val="134"/>
      </rPr>
      <t>3#</t>
    </r>
    <r>
      <rPr>
        <sz val="9"/>
        <rFont val="宋体"/>
        <charset val="134"/>
      </rPr>
      <t>）</t>
    </r>
  </si>
  <si>
    <t>F-01-02-03</t>
  </si>
  <si>
    <t>防波线（白铜线）</t>
  </si>
  <si>
    <t>G-01-03-13</t>
  </si>
  <si>
    <t>铜</t>
  </si>
  <si>
    <r>
      <rPr>
        <sz val="9"/>
        <rFont val="宋体"/>
        <charset val="134"/>
      </rPr>
      <t>空调外机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黄铜阀</t>
    </r>
  </si>
  <si>
    <t>B-01-01-04-01</t>
  </si>
  <si>
    <t>黄铜（带铁）</t>
  </si>
  <si>
    <t>电源变压器</t>
  </si>
  <si>
    <t>F-01-20-01</t>
  </si>
  <si>
    <t>F-01-20</t>
  </si>
  <si>
    <r>
      <rPr>
        <sz val="9"/>
        <rFont val="宋体"/>
        <charset val="134"/>
      </rPr>
      <t>空调变压器</t>
    </r>
    <r>
      <rPr>
        <sz val="9"/>
        <rFont val="Times New Roman"/>
        <charset val="134"/>
      </rPr>
      <t xml:space="preserve"> </t>
    </r>
  </si>
  <si>
    <t>F-01-20-03</t>
  </si>
  <si>
    <t>电容器</t>
  </si>
  <si>
    <t>空调电容器</t>
  </si>
  <si>
    <t>调谐器</t>
  </si>
  <si>
    <t>F-01-19-01</t>
  </si>
  <si>
    <t>F-01-19</t>
  </si>
  <si>
    <t>空调铜（散热片）</t>
  </si>
  <si>
    <t>F-01-29-01</t>
  </si>
  <si>
    <t>F-01-29</t>
  </si>
  <si>
    <t>铝外壳</t>
  </si>
  <si>
    <r>
      <rPr>
        <sz val="9"/>
        <rFont val="宋体"/>
        <charset val="134"/>
      </rPr>
      <t>冰箱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碎铝（铝）</t>
    </r>
  </si>
  <si>
    <t>B-01-02-03</t>
  </si>
  <si>
    <r>
      <rPr>
        <sz val="9"/>
        <rFont val="宋体"/>
        <charset val="134"/>
      </rPr>
      <t>洗衣机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铸铝</t>
    </r>
  </si>
  <si>
    <t>铜铝混合物</t>
  </si>
  <si>
    <t>其他铝及其合金</t>
  </si>
  <si>
    <t>B-01-02-14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</si>
  <si>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铝</t>
    </r>
  </si>
  <si>
    <t>防爆带</t>
  </si>
  <si>
    <t>铁皮</t>
  </si>
  <si>
    <r>
      <rPr>
        <sz val="9"/>
        <rFont val="宋体"/>
        <charset val="134"/>
      </rPr>
      <t>冰箱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铁（铁外壳）</t>
    </r>
  </si>
  <si>
    <r>
      <rPr>
        <sz val="9"/>
        <rFont val="宋体"/>
        <charset val="134"/>
      </rPr>
      <t>洗衣机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铁</t>
    </r>
  </si>
  <si>
    <t>B-02-01-15</t>
  </si>
  <si>
    <t>空调铁外壳</t>
  </si>
  <si>
    <t>B-02-01-16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</si>
  <si>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铁</t>
    </r>
  </si>
  <si>
    <t>阴极网</t>
  </si>
  <si>
    <r>
      <rPr>
        <sz val="9"/>
        <rFont val="宋体"/>
        <charset val="134"/>
      </rPr>
      <t>荫罩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不锈钢卡片</t>
    </r>
  </si>
  <si>
    <r>
      <rPr>
        <sz val="9"/>
        <rFont val="宋体"/>
        <charset val="134"/>
      </rPr>
      <t>荫罩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镍网</t>
    </r>
  </si>
  <si>
    <t>B-04-02-02</t>
  </si>
  <si>
    <r>
      <rPr>
        <sz val="9"/>
        <rFont val="宋体"/>
        <charset val="134"/>
      </rPr>
      <t>荫罩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铁</t>
    </r>
  </si>
  <si>
    <t>B-02-01-19</t>
  </si>
  <si>
    <t>碎铁</t>
  </si>
  <si>
    <t>涡轮铁</t>
  </si>
  <si>
    <t>弹簧铁</t>
  </si>
  <si>
    <t>B-02-01-29</t>
  </si>
  <si>
    <t>B-02-01-14</t>
  </si>
  <si>
    <t>洗衣机轴铁</t>
  </si>
  <si>
    <t>冰箱转轴铁</t>
  </si>
  <si>
    <t>B-02-01-36</t>
  </si>
  <si>
    <t>扬声器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</si>
  <si>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扬声器</t>
    </r>
  </si>
  <si>
    <t>F-01-09-06</t>
  </si>
  <si>
    <t>天线座</t>
  </si>
  <si>
    <t>B-01-01-07-05</t>
  </si>
  <si>
    <t>废卡扣</t>
  </si>
  <si>
    <t>B-01-01-07-06</t>
  </si>
  <si>
    <t>塑料外壳</t>
  </si>
  <si>
    <t>暂存（深加工产物）</t>
  </si>
  <si>
    <r>
      <rPr>
        <sz val="9"/>
        <rFont val="宋体"/>
        <charset val="134"/>
      </rPr>
      <t>面板按钮</t>
    </r>
    <r>
      <rPr>
        <sz val="9"/>
        <rFont val="Times New Roman"/>
        <charset val="134"/>
      </rPr>
      <t xml:space="preserve"> </t>
    </r>
  </si>
  <si>
    <t>C-03-01-02-TL</t>
  </si>
  <si>
    <t>C-03-01</t>
  </si>
  <si>
    <t>洗衣机塑料</t>
  </si>
  <si>
    <t>洗衣机减速器（增强轮）</t>
  </si>
  <si>
    <t>C-03-01-29</t>
  </si>
  <si>
    <r>
      <rPr>
        <sz val="9"/>
        <rFont val="宋体"/>
        <charset val="134"/>
      </rPr>
      <t>洗衣机上盖</t>
    </r>
    <r>
      <rPr>
        <sz val="9"/>
        <rFont val="Times New Roman"/>
        <charset val="134"/>
      </rPr>
      <t>PS-ABS-PP</t>
    </r>
    <r>
      <rPr>
        <sz val="9"/>
        <rFont val="宋体"/>
        <charset val="134"/>
      </rPr>
      <t>塑料</t>
    </r>
  </si>
  <si>
    <t>C-01-10-03</t>
  </si>
  <si>
    <t>C-01-10</t>
  </si>
  <si>
    <r>
      <rPr>
        <sz val="9"/>
        <rFont val="宋体"/>
        <charset val="134"/>
      </rPr>
      <t>洗衣机增强轮（</t>
    </r>
    <r>
      <rPr>
        <sz val="9"/>
        <rFont val="Times New Roman"/>
        <charset val="134"/>
      </rPr>
      <t>PI6</t>
    </r>
    <r>
      <rPr>
        <sz val="9"/>
        <rFont val="宋体"/>
        <charset val="134"/>
      </rPr>
      <t>）</t>
    </r>
  </si>
  <si>
    <t>C-01-11-02</t>
  </si>
  <si>
    <t>C-01-11</t>
  </si>
  <si>
    <t>冰箱塑料</t>
  </si>
  <si>
    <t>冰箱塑料（边框）</t>
  </si>
  <si>
    <t>C-03-01-30</t>
  </si>
  <si>
    <t>冰箱塑料（屉子）</t>
  </si>
  <si>
    <t>C-01-10-02</t>
  </si>
  <si>
    <r>
      <rPr>
        <sz val="9"/>
        <rFont val="宋体"/>
        <charset val="134"/>
      </rPr>
      <t>冰箱塑料（屉子）</t>
    </r>
    <r>
      <rPr>
        <sz val="9"/>
        <rFont val="Times New Roman"/>
        <charset val="134"/>
      </rPr>
      <t>1#</t>
    </r>
  </si>
  <si>
    <t>C-01-10-02-01</t>
  </si>
  <si>
    <t>C-01-04</t>
  </si>
  <si>
    <t>冰柜混合塑料</t>
  </si>
  <si>
    <t>C-03-01-26</t>
  </si>
  <si>
    <t>电冰箱顶盖塑料</t>
  </si>
  <si>
    <t>电脑塑料</t>
  </si>
  <si>
    <r>
      <rPr>
        <sz val="9"/>
        <rFont val="宋体"/>
        <charset val="134"/>
      </rPr>
      <t>空调塑料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增强</t>
    </r>
    <r>
      <rPr>
        <sz val="9"/>
        <rFont val="Times New Roman"/>
        <charset val="134"/>
      </rPr>
      <t>S</t>
    </r>
    <r>
      <rPr>
        <sz val="9"/>
        <rFont val="宋体"/>
        <charset val="134"/>
      </rPr>
      <t>）</t>
    </r>
  </si>
  <si>
    <t>C-03-01-18</t>
  </si>
  <si>
    <t>杂塑</t>
  </si>
  <si>
    <t>C-03-01-09-TL</t>
  </si>
  <si>
    <t>洗衣机排水阀下端杂塑</t>
  </si>
  <si>
    <t>C-03-01-45</t>
  </si>
  <si>
    <t>液晶电视机扩散片</t>
  </si>
  <si>
    <t>C-03-01-14</t>
  </si>
  <si>
    <t>液晶电视机偏光膜</t>
  </si>
  <si>
    <t>C-03-01-14-01</t>
  </si>
  <si>
    <t>液晶电视机导光板</t>
  </si>
  <si>
    <t>C-01-09-01-01</t>
  </si>
  <si>
    <t>C-01-09</t>
  </si>
  <si>
    <r>
      <rPr>
        <sz val="9"/>
        <rFont val="宋体"/>
        <charset val="134"/>
      </rPr>
      <t>液晶电视机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亚克力板</t>
    </r>
  </si>
  <si>
    <t>C-01-09-02</t>
  </si>
  <si>
    <t>液晶电视机未破碎塑料</t>
  </si>
  <si>
    <t>C-03-01-31</t>
  </si>
  <si>
    <t>荧光粉（屏玻）</t>
  </si>
  <si>
    <t>G-01-02-01-03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</si>
  <si>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管颈管玻璃</t>
    </r>
  </si>
  <si>
    <t>E-01-07-01</t>
  </si>
  <si>
    <t>E-01-07</t>
  </si>
  <si>
    <t>E-01-07-06</t>
  </si>
  <si>
    <r>
      <rPr>
        <sz val="9"/>
        <rFont val="宋体"/>
        <charset val="134"/>
      </rPr>
      <t>液晶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普通玻璃</t>
    </r>
  </si>
  <si>
    <t>E-01-04-01</t>
  </si>
  <si>
    <t>E-01-04</t>
  </si>
  <si>
    <t>电池</t>
  </si>
  <si>
    <t>阴极射线管（电子枪）</t>
  </si>
  <si>
    <t>定时器（开关）</t>
  </si>
  <si>
    <t>F-01-16-01</t>
  </si>
  <si>
    <t>F-01-16</t>
  </si>
  <si>
    <t>空调定时器</t>
  </si>
  <si>
    <t>F-01-25-22</t>
  </si>
  <si>
    <t>F-01-25</t>
  </si>
  <si>
    <t>空调控制开关（铜）</t>
  </si>
  <si>
    <t>F-01-16-07</t>
  </si>
  <si>
    <t>F-01-25-05</t>
  </si>
  <si>
    <t>排水阀</t>
  </si>
  <si>
    <t>F-01-25-09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</si>
  <si>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电冰箱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温度传感器</t>
    </r>
    <r>
      <rPr>
        <sz val="9"/>
        <rFont val="Times New Roman"/>
        <charset val="134"/>
      </rPr>
      <t xml:space="preserve">  </t>
    </r>
  </si>
  <si>
    <t xml:space="preserve">F-01-25-16 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</si>
  <si>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电冰箱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温度控制器</t>
    </r>
  </si>
  <si>
    <t xml:space="preserve"> F-01-25-17 </t>
  </si>
  <si>
    <r>
      <rPr>
        <sz val="9"/>
        <rFont val="宋体"/>
        <charset val="134"/>
      </rPr>
      <t>洗衣机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温控器</t>
    </r>
  </si>
  <si>
    <t>F-01-25-13</t>
  </si>
  <si>
    <t>磁环</t>
  </si>
  <si>
    <t>F-01-25-03</t>
  </si>
  <si>
    <t>电冰箱密封条（冰箱橡胶）</t>
  </si>
  <si>
    <t>C-01-03-02</t>
  </si>
  <si>
    <t>C-01-03</t>
  </si>
  <si>
    <t>洗衣机橡胶</t>
  </si>
  <si>
    <t>G-01-06-03</t>
  </si>
  <si>
    <t>G-01-06</t>
  </si>
  <si>
    <t>其他（无经济价值物）</t>
  </si>
  <si>
    <r>
      <rPr>
        <sz val="9"/>
        <rFont val="宋体"/>
        <charset val="134"/>
      </rPr>
      <t>其他（无经济价值物）</t>
    </r>
    <r>
      <rPr>
        <sz val="9"/>
        <rFont val="Times New Roman"/>
        <charset val="134"/>
      </rPr>
      <t>1#</t>
    </r>
  </si>
  <si>
    <t>G-01-07-15-01</t>
  </si>
  <si>
    <t>湖南御三千环保科技有限公司</t>
  </si>
  <si>
    <t>其他（木板）</t>
  </si>
  <si>
    <t>其他（水泥块）</t>
  </si>
  <si>
    <t>G-01-07-11</t>
  </si>
  <si>
    <t>废料</t>
  </si>
  <si>
    <t>G-01-07-02-01</t>
  </si>
  <si>
    <t>空调废料</t>
  </si>
  <si>
    <t>G-01-07-09-01</t>
  </si>
  <si>
    <t>随机录音机</t>
  </si>
  <si>
    <t>G-01-08-01-TL</t>
  </si>
  <si>
    <t>全自动平衡水</t>
  </si>
  <si>
    <t>D-01-04-03</t>
  </si>
  <si>
    <t>稀释后排入园区污水管网</t>
  </si>
  <si>
    <t>空调连接线盒</t>
  </si>
  <si>
    <t>G-01-03-14</t>
  </si>
  <si>
    <t>灯泡</t>
  </si>
  <si>
    <t>F-01-25-18</t>
  </si>
  <si>
    <t>合计</t>
  </si>
  <si>
    <t>备注：上报重量：其中关键拆解物：2878.9095吨,其他拆解物:4175.1025吨。</t>
  </si>
  <si>
    <r>
      <rPr>
        <b/>
        <sz val="16"/>
        <rFont val="宋体"/>
        <charset val="134"/>
      </rPr>
      <t>株洲凯天环保科技有限公司</t>
    </r>
    <r>
      <rPr>
        <b/>
        <sz val="16"/>
        <rFont val="Times New Roman"/>
        <charset val="134"/>
      </rPr>
      <t>2021</t>
    </r>
    <r>
      <rPr>
        <b/>
        <sz val="16"/>
        <rFont val="宋体"/>
        <charset val="134"/>
      </rPr>
      <t>年第</t>
    </r>
    <r>
      <rPr>
        <b/>
        <sz val="16"/>
        <rFont val="Times New Roman"/>
        <charset val="134"/>
      </rPr>
      <t>4</t>
    </r>
    <r>
      <rPr>
        <b/>
        <sz val="16"/>
        <rFont val="宋体"/>
        <charset val="134"/>
      </rPr>
      <t>季度拆解产物产生、处理明细表</t>
    </r>
  </si>
  <si>
    <r>
      <rPr>
        <sz val="9"/>
        <rFont val="宋体"/>
        <charset val="134"/>
      </rPr>
      <t>废物名称</t>
    </r>
  </si>
  <si>
    <r>
      <rPr>
        <sz val="9"/>
        <rFont val="宋体"/>
        <charset val="134"/>
      </rPr>
      <t>编码</t>
    </r>
  </si>
  <si>
    <r>
      <rPr>
        <sz val="9"/>
        <rFont val="宋体"/>
        <charset val="134"/>
      </rPr>
      <t>上期结存</t>
    </r>
    <r>
      <rPr>
        <sz val="9"/>
        <rFont val="Times New Roman"/>
        <charset val="134"/>
      </rPr>
      <t xml:space="preserve">              </t>
    </r>
    <r>
      <rPr>
        <sz val="9"/>
        <rFont val="宋体"/>
        <charset val="134"/>
      </rPr>
      <t>（吨）</t>
    </r>
  </si>
  <si>
    <r>
      <rPr>
        <sz val="9"/>
        <rFont val="宋体"/>
        <charset val="134"/>
      </rPr>
      <t>本期产生量</t>
    </r>
    <r>
      <rPr>
        <sz val="9"/>
        <rFont val="Times New Roman"/>
        <charset val="134"/>
      </rPr>
      <t xml:space="preserve">            </t>
    </r>
    <r>
      <rPr>
        <sz val="9"/>
        <rFont val="宋体"/>
        <charset val="134"/>
      </rPr>
      <t>（吨）</t>
    </r>
  </si>
  <si>
    <r>
      <rPr>
        <sz val="9"/>
        <rFont val="宋体"/>
        <charset val="134"/>
      </rPr>
      <t>本期盘盈（吨）</t>
    </r>
  </si>
  <si>
    <r>
      <rPr>
        <sz val="9"/>
        <rFont val="宋体"/>
        <charset val="134"/>
      </rPr>
      <t>本期处理量</t>
    </r>
    <r>
      <rPr>
        <sz val="9"/>
        <rFont val="Times New Roman"/>
        <charset val="134"/>
      </rPr>
      <t xml:space="preserve">            </t>
    </r>
    <r>
      <rPr>
        <sz val="9"/>
        <rFont val="宋体"/>
        <charset val="134"/>
      </rPr>
      <t>（吨）</t>
    </r>
  </si>
  <si>
    <r>
      <rPr>
        <sz val="9"/>
        <rFont val="宋体"/>
        <charset val="134"/>
      </rPr>
      <t>本期盘亏（吨）</t>
    </r>
  </si>
  <si>
    <r>
      <rPr>
        <sz val="9"/>
        <rFont val="宋体"/>
        <charset val="134"/>
      </rPr>
      <t>本期处理量明细</t>
    </r>
  </si>
  <si>
    <r>
      <rPr>
        <sz val="9"/>
        <rFont val="宋体"/>
        <charset val="134"/>
      </rPr>
      <t>库存量（吨）</t>
    </r>
  </si>
  <si>
    <r>
      <rPr>
        <sz val="9"/>
        <rFont val="宋体"/>
        <charset val="134"/>
      </rPr>
      <t>重量</t>
    </r>
  </si>
  <si>
    <r>
      <rPr>
        <sz val="9"/>
        <rFont val="宋体"/>
        <charset val="134"/>
      </rPr>
      <t>处理单位</t>
    </r>
  </si>
  <si>
    <r>
      <rPr>
        <sz val="9"/>
        <rFont val="宋体"/>
        <charset val="134"/>
      </rPr>
      <t>保温层材料</t>
    </r>
  </si>
  <si>
    <r>
      <rPr>
        <sz val="9"/>
        <rFont val="宋体"/>
        <charset val="134"/>
      </rPr>
      <t>株洲恒基资源再生有限公司</t>
    </r>
  </si>
  <si>
    <r>
      <rPr>
        <sz val="9"/>
        <rFont val="宋体"/>
        <charset val="134"/>
      </rPr>
      <t>印刷电路板</t>
    </r>
  </si>
  <si>
    <r>
      <rPr>
        <sz val="9"/>
        <rFont val="宋体"/>
        <charset val="134"/>
      </rPr>
      <t>湖南省益腾环保科技有限公司</t>
    </r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</si>
  <si>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玻璃</t>
    </r>
  </si>
  <si>
    <r>
      <rPr>
        <sz val="9"/>
        <rFont val="宋体"/>
        <charset val="134"/>
      </rPr>
      <t>暂存</t>
    </r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</si>
  <si>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彩色锥玻璃</t>
    </r>
  </si>
  <si>
    <r>
      <rPr>
        <sz val="9"/>
        <rFont val="宋体"/>
        <charset val="134"/>
      </rPr>
      <t>汨罗万容固体废物处理有限公司</t>
    </r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</si>
  <si>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彩色屏玻璃</t>
    </r>
  </si>
  <si>
    <r>
      <rPr>
        <sz val="9"/>
        <rFont val="宋体"/>
        <charset val="134"/>
      </rPr>
      <t>耒阳市鑫众复合材料有限公司</t>
    </r>
  </si>
  <si>
    <r>
      <rPr>
        <sz val="9"/>
        <rFont val="宋体"/>
        <charset val="134"/>
      </rPr>
      <t>压缩机</t>
    </r>
  </si>
  <si>
    <r>
      <rPr>
        <sz val="9"/>
        <rFont val="宋体"/>
        <charset val="134"/>
      </rPr>
      <t>天津凯撒金属有限公司</t>
    </r>
  </si>
  <si>
    <r>
      <rPr>
        <sz val="9"/>
        <rFont val="宋体"/>
        <charset val="134"/>
      </rPr>
      <t>铜陵福茂再生资源利用有限公司</t>
    </r>
  </si>
  <si>
    <r>
      <rPr>
        <sz val="9"/>
        <rFont val="宋体"/>
        <charset val="134"/>
      </rPr>
      <t>电动机</t>
    </r>
  </si>
  <si>
    <r>
      <rPr>
        <sz val="9"/>
        <rFont val="宋体"/>
        <charset val="134"/>
      </rPr>
      <t>天津荣和金属制品有限公司</t>
    </r>
  </si>
  <si>
    <r>
      <rPr>
        <sz val="9"/>
        <rFont val="宋体"/>
        <charset val="134"/>
      </rPr>
      <t>电线电缆</t>
    </r>
  </si>
  <si>
    <r>
      <rPr>
        <sz val="9"/>
        <rFont val="宋体"/>
        <charset val="134"/>
      </rPr>
      <t>制冷剂</t>
    </r>
  </si>
  <si>
    <r>
      <rPr>
        <sz val="9"/>
        <rFont val="宋体"/>
        <charset val="134"/>
      </rPr>
      <t>光驱</t>
    </r>
  </si>
  <si>
    <r>
      <rPr>
        <sz val="9"/>
        <rFont val="宋体"/>
        <charset val="134"/>
      </rPr>
      <t>硬盘</t>
    </r>
  </si>
  <si>
    <r>
      <rPr>
        <sz val="9"/>
        <rFont val="宋体"/>
        <charset val="134"/>
      </rPr>
      <t>电脑主机电源</t>
    </r>
  </si>
  <si>
    <r>
      <rPr>
        <sz val="9"/>
        <rFont val="宋体"/>
        <charset val="134"/>
      </rPr>
      <t>液晶面板</t>
    </r>
  </si>
  <si>
    <r>
      <rPr>
        <sz val="9"/>
        <rFont val="宋体"/>
        <charset val="134"/>
      </rPr>
      <t>含汞背光灯管</t>
    </r>
  </si>
  <si>
    <r>
      <rPr>
        <sz val="9"/>
        <rFont val="宋体"/>
        <charset val="134"/>
      </rPr>
      <t>液晶光源</t>
    </r>
  </si>
  <si>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冷凝器</t>
    </r>
  </si>
  <si>
    <r>
      <rPr>
        <sz val="9"/>
        <rFont val="宋体"/>
        <charset val="134"/>
      </rPr>
      <t>无</t>
    </r>
  </si>
  <si>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蒸发器</t>
    </r>
  </si>
  <si>
    <r>
      <rPr>
        <sz val="9"/>
        <rFont val="宋体"/>
        <charset val="134"/>
      </rPr>
      <t>荧光粉</t>
    </r>
  </si>
  <si>
    <r>
      <rPr>
        <sz val="9"/>
        <rFont val="宋体"/>
        <charset val="134"/>
      </rPr>
      <t>废矿物油</t>
    </r>
  </si>
  <si>
    <r>
      <rPr>
        <sz val="9"/>
        <rFont val="宋体"/>
        <charset val="134"/>
      </rPr>
      <t>湖南湘态环保有限公司</t>
    </r>
  </si>
  <si>
    <r>
      <rPr>
        <sz val="9"/>
        <rFont val="宋体"/>
        <charset val="134"/>
      </rPr>
      <t>变压器</t>
    </r>
  </si>
  <si>
    <t>F-01-21</t>
  </si>
  <si>
    <r>
      <rPr>
        <sz val="9"/>
        <rFont val="宋体"/>
        <charset val="134"/>
      </rPr>
      <t>铜及其合金</t>
    </r>
  </si>
  <si>
    <r>
      <rPr>
        <sz val="9"/>
        <rFont val="宋体"/>
        <charset val="134"/>
      </rPr>
      <t>铝及其合金</t>
    </r>
  </si>
  <si>
    <r>
      <rPr>
        <sz val="9"/>
        <rFont val="宋体"/>
        <charset val="134"/>
      </rPr>
      <t>株洲市诺佳贸易有限公司</t>
    </r>
  </si>
  <si>
    <r>
      <rPr>
        <sz val="9"/>
        <rFont val="宋体"/>
        <charset val="134"/>
      </rPr>
      <t>锌及其合金</t>
    </r>
  </si>
  <si>
    <t>B-01-03</t>
  </si>
  <si>
    <r>
      <rPr>
        <sz val="9"/>
        <rFont val="宋体"/>
        <charset val="134"/>
      </rPr>
      <t>铁及其合金</t>
    </r>
  </si>
  <si>
    <r>
      <rPr>
        <sz val="9"/>
        <rFont val="宋体"/>
        <charset val="134"/>
      </rPr>
      <t>扬声器</t>
    </r>
  </si>
  <si>
    <r>
      <rPr>
        <sz val="9"/>
        <rFont val="宋体"/>
        <charset val="134"/>
      </rPr>
      <t>调频器</t>
    </r>
  </si>
  <si>
    <r>
      <rPr>
        <sz val="9"/>
        <rFont val="宋体"/>
        <charset val="134"/>
      </rPr>
      <t>其他塑料</t>
    </r>
  </si>
  <si>
    <r>
      <rPr>
        <sz val="9"/>
        <rFont val="宋体"/>
        <charset val="134"/>
      </rPr>
      <t>汨罗市和盛废旧物资有限公司</t>
    </r>
  </si>
  <si>
    <r>
      <rPr>
        <sz val="9"/>
        <rFont val="宋体"/>
        <charset val="134"/>
      </rPr>
      <t>株洲同溢再生资源有限公司</t>
    </r>
  </si>
  <si>
    <r>
      <rPr>
        <sz val="9"/>
        <rFont val="宋体"/>
        <charset val="134"/>
      </rPr>
      <t>二次加工领料出库</t>
    </r>
  </si>
  <si>
    <r>
      <rPr>
        <sz val="9"/>
        <rFont val="宋体"/>
        <charset val="134"/>
      </rPr>
      <t>平衡环内盐水</t>
    </r>
  </si>
  <si>
    <r>
      <rPr>
        <sz val="9"/>
        <rFont val="宋体"/>
        <charset val="134"/>
      </rPr>
      <t>株洲凯天环保科技有限公司</t>
    </r>
  </si>
  <si>
    <r>
      <rPr>
        <sz val="9"/>
        <rFont val="宋体"/>
        <charset val="134"/>
      </rPr>
      <t>其他玻璃</t>
    </r>
  </si>
  <si>
    <r>
      <rPr>
        <sz val="9"/>
        <rFont val="宋体"/>
        <charset val="134"/>
      </rPr>
      <t>液晶屏玻璃</t>
    </r>
  </si>
  <si>
    <r>
      <rPr>
        <sz val="9"/>
        <rFont val="宋体"/>
        <charset val="134"/>
      </rPr>
      <t>电容器</t>
    </r>
  </si>
  <si>
    <r>
      <rPr>
        <sz val="9"/>
        <rFont val="宋体"/>
        <charset val="134"/>
      </rPr>
      <t>电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池</t>
    </r>
  </si>
  <si>
    <r>
      <rPr>
        <sz val="9"/>
        <rFont val="宋体"/>
        <charset val="134"/>
      </rPr>
      <t>开关</t>
    </r>
  </si>
  <si>
    <t>F-01-17</t>
  </si>
  <si>
    <r>
      <rPr>
        <sz val="9"/>
        <rFont val="宋体"/>
        <charset val="134"/>
      </rPr>
      <t>其他废弃零部件</t>
    </r>
  </si>
  <si>
    <r>
      <rPr>
        <sz val="9"/>
        <rFont val="宋体"/>
        <charset val="134"/>
      </rPr>
      <t>橡</t>
    </r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胶</t>
    </r>
  </si>
  <si>
    <r>
      <rPr>
        <sz val="9"/>
        <rFont val="宋体"/>
        <charset val="134"/>
      </rPr>
      <t>其他杂料及废物</t>
    </r>
  </si>
  <si>
    <r>
      <rPr>
        <sz val="9"/>
        <rFont val="宋体"/>
        <charset val="134"/>
      </rPr>
      <t>管颈管（电子枪）</t>
    </r>
  </si>
  <si>
    <r>
      <rPr>
        <sz val="9"/>
        <rFont val="宋体"/>
        <charset val="134"/>
      </rPr>
      <t>管颈管（电子枪）玻璃</t>
    </r>
  </si>
  <si>
    <r>
      <rPr>
        <b/>
        <sz val="9"/>
        <rFont val="宋体"/>
        <charset val="134"/>
      </rPr>
      <t>拆解产物合计</t>
    </r>
  </si>
  <si>
    <r>
      <rPr>
        <sz val="9"/>
        <rFont val="宋体"/>
        <charset val="134"/>
      </rPr>
      <t>其他塑料二次加工情况</t>
    </r>
  </si>
  <si>
    <r>
      <rPr>
        <sz val="9"/>
        <rFont val="宋体"/>
        <charset val="134"/>
      </rPr>
      <t>其他塑料</t>
    </r>
    <r>
      <rPr>
        <sz val="9"/>
        <rFont val="Times New Roman"/>
        <charset val="134"/>
      </rPr>
      <t xml:space="preserve">      </t>
    </r>
    <r>
      <rPr>
        <sz val="9"/>
        <rFont val="宋体"/>
        <charset val="134"/>
      </rPr>
      <t>（二次产物）</t>
    </r>
  </si>
  <si>
    <r>
      <rPr>
        <sz val="9"/>
        <rFont val="宋体"/>
        <charset val="134"/>
      </rPr>
      <t>其他杂料及废物（二次产物）</t>
    </r>
  </si>
  <si>
    <r>
      <rPr>
        <b/>
        <sz val="9"/>
        <rFont val="宋体"/>
        <charset val="134"/>
      </rPr>
      <t>备注：本期二次加工领料</t>
    </r>
    <r>
      <rPr>
        <b/>
        <sz val="9"/>
        <rFont val="Times New Roman"/>
        <charset val="134"/>
      </rPr>
      <t>379.001</t>
    </r>
    <r>
      <rPr>
        <b/>
        <sz val="9"/>
        <rFont val="宋体"/>
        <charset val="134"/>
      </rPr>
      <t>吨，加工后产物入库</t>
    </r>
    <r>
      <rPr>
        <b/>
        <sz val="9"/>
        <rFont val="Times New Roman"/>
        <charset val="134"/>
      </rPr>
      <t>378.136</t>
    </r>
    <r>
      <rPr>
        <b/>
        <sz val="9"/>
        <rFont val="宋体"/>
        <charset val="134"/>
      </rPr>
      <t>吨，损耗</t>
    </r>
    <r>
      <rPr>
        <b/>
        <sz val="9"/>
        <rFont val="Times New Roman"/>
        <charset val="134"/>
      </rPr>
      <t>0.865</t>
    </r>
    <r>
      <rPr>
        <b/>
        <sz val="9"/>
        <rFont val="宋体"/>
        <charset val="134"/>
      </rPr>
      <t>吨。</t>
    </r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</si>
</sst>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0_ "/>
    <numFmt numFmtId="177" formatCode="0.0000_ "/>
    <numFmt numFmtId="178" formatCode="0.000_ "/>
    <numFmt numFmtId="179" formatCode="0.0000_);[Red]\(0.0000\)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9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6"/>
      <name val="Times New Roman"/>
      <family val="1"/>
      <charset val="0"/>
    </font>
    <font>
      <b/>
      <sz val="9"/>
      <name val="Times New Roman"/>
      <family val="1"/>
      <charset val="0"/>
    </font>
    <font>
      <sz val="9"/>
      <name val="Times New Roman"/>
      <family val="1"/>
      <charset val="0"/>
    </font>
    <font>
      <sz val="10"/>
      <name val="Times New Roman"/>
      <family val="1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0" applyFill="0">
      <alignment vertical="center"/>
    </xf>
    <xf numFmtId="0" fontId="26" fillId="7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1" fillId="3" borderId="13" applyNumberFormat="0" applyAlignment="0" applyProtection="0">
      <alignment vertical="center"/>
    </xf>
    <xf numFmtId="0" fontId="33" fillId="14" borderId="18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0" borderId="0"/>
    <xf numFmtId="0" fontId="27" fillId="0" borderId="0" applyFill="0">
      <alignment vertical="center"/>
    </xf>
  </cellStyleXfs>
  <cellXfs count="153">
    <xf numFmtId="0" fontId="0" fillId="0" borderId="0" xfId="0">
      <alignment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178" fontId="2" fillId="0" borderId="1" xfId="51" applyNumberFormat="1" applyFont="1" applyFill="1" applyBorder="1" applyAlignment="1">
      <alignment horizontal="right" vertical="center"/>
    </xf>
    <xf numFmtId="0" fontId="3" fillId="0" borderId="2" xfId="51" applyFont="1" applyFill="1" applyBorder="1" applyAlignment="1">
      <alignment horizontal="center" vertical="center" wrapText="1"/>
    </xf>
    <xf numFmtId="178" fontId="3" fillId="0" borderId="2" xfId="6" applyNumberFormat="1" applyFont="1" applyFill="1" applyBorder="1" applyAlignment="1">
      <alignment horizontal="center" vertical="center" wrapText="1"/>
    </xf>
    <xf numFmtId="178" fontId="3" fillId="0" borderId="2" xfId="51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2" fillId="0" borderId="1" xfId="51" applyFont="1" applyFill="1" applyBorder="1" applyAlignment="1">
      <alignment horizontal="center" vertical="center"/>
    </xf>
    <xf numFmtId="177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178" fontId="5" fillId="0" borderId="3" xfId="0" applyNumberFormat="1" applyFont="1" applyFill="1" applyBorder="1" applyAlignment="1">
      <alignment horizontal="center" vertical="center"/>
    </xf>
    <xf numFmtId="177" fontId="2" fillId="0" borderId="1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 wrapText="1"/>
    </xf>
    <xf numFmtId="177" fontId="6" fillId="0" borderId="2" xfId="6" applyNumberFormat="1" applyFont="1" applyFill="1" applyBorder="1" applyAlignment="1">
      <alignment horizontal="center" vertical="center" wrapText="1"/>
    </xf>
    <xf numFmtId="177" fontId="6" fillId="0" borderId="2" xfId="51" applyNumberFormat="1" applyFont="1" applyFill="1" applyBorder="1" applyAlignment="1">
      <alignment horizontal="center" vertical="center" wrapText="1"/>
    </xf>
    <xf numFmtId="177" fontId="7" fillId="0" borderId="2" xfId="51" applyNumberFormat="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177" fontId="7" fillId="0" borderId="2" xfId="6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 wrapText="1"/>
    </xf>
    <xf numFmtId="177" fontId="5" fillId="0" borderId="1" xfId="51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177" fontId="8" fillId="0" borderId="2" xfId="51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177" fontId="10" fillId="0" borderId="0" xfId="0" applyNumberFormat="1" applyFont="1" applyFill="1" applyAlignment="1">
      <alignment horizontal="left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77" fontId="10" fillId="0" borderId="0" xfId="0" applyNumberFormat="1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179" fontId="10" fillId="0" borderId="3" xfId="52" applyNumberFormat="1" applyFont="1" applyFill="1" applyBorder="1" applyAlignment="1">
      <alignment horizontal="center" vertical="center" wrapText="1"/>
    </xf>
    <xf numFmtId="179" fontId="10" fillId="0" borderId="3" xfId="51" applyNumberFormat="1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 wrapText="1"/>
    </xf>
    <xf numFmtId="179" fontId="15" fillId="0" borderId="7" xfId="52" applyNumberFormat="1" applyFont="1" applyFill="1" applyBorder="1" applyAlignment="1">
      <alignment horizontal="center" vertical="center" wrapText="1"/>
    </xf>
    <xf numFmtId="179" fontId="15" fillId="0" borderId="7" xfId="51" applyNumberFormat="1" applyFont="1" applyFill="1" applyBorder="1" applyAlignment="1">
      <alignment horizontal="center" vertical="center" wrapText="1"/>
    </xf>
    <xf numFmtId="179" fontId="10" fillId="0" borderId="2" xfId="51" applyNumberFormat="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4" fillId="0" borderId="2" xfId="51" applyFont="1" applyFill="1" applyBorder="1" applyAlignment="1">
      <alignment horizontal="center" vertical="center" wrapText="1"/>
    </xf>
    <xf numFmtId="179" fontId="14" fillId="0" borderId="2" xfId="5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179" fontId="14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51" applyFont="1" applyFill="1" applyBorder="1" applyAlignment="1">
      <alignment horizontal="center" vertical="center" wrapText="1"/>
    </xf>
    <xf numFmtId="0" fontId="14" fillId="0" borderId="3" xfId="51" applyFont="1" applyFill="1" applyBorder="1" applyAlignment="1">
      <alignment horizontal="center" vertical="center" wrapText="1"/>
    </xf>
    <xf numFmtId="179" fontId="14" fillId="0" borderId="3" xfId="5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14" fillId="0" borderId="3" xfId="51" applyFont="1" applyFill="1" applyBorder="1" applyAlignment="1">
      <alignment horizontal="center" vertical="center"/>
    </xf>
    <xf numFmtId="179" fontId="14" fillId="0" borderId="3" xfId="51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4" xfId="51" applyFont="1" applyFill="1" applyBorder="1" applyAlignment="1">
      <alignment horizontal="center" vertical="center" wrapText="1"/>
    </xf>
    <xf numFmtId="0" fontId="14" fillId="0" borderId="4" xfId="51" applyFont="1" applyFill="1" applyBorder="1" applyAlignment="1">
      <alignment horizontal="center" vertical="center"/>
    </xf>
    <xf numFmtId="179" fontId="14" fillId="0" borderId="4" xfId="51" applyNumberFormat="1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177" fontId="8" fillId="0" borderId="3" xfId="51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/>
    </xf>
    <xf numFmtId="177" fontId="8" fillId="0" borderId="3" xfId="51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179" fontId="14" fillId="0" borderId="4" xfId="51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4" fillId="0" borderId="3" xfId="5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7" fontId="14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79" fontId="14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79" fontId="14" fillId="0" borderId="4" xfId="0" applyNumberFormat="1" applyFont="1" applyFill="1" applyBorder="1" applyAlignment="1">
      <alignment horizontal="center" vertical="center"/>
    </xf>
    <xf numFmtId="177" fontId="8" fillId="0" borderId="2" xfId="51" applyNumberFormat="1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>
      <alignment horizontal="center" vertical="center"/>
    </xf>
    <xf numFmtId="177" fontId="8" fillId="0" borderId="3" xfId="5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5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179" fontId="14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14" fillId="0" borderId="2" xfId="5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9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79" fontId="14" fillId="0" borderId="3" xfId="51" applyNumberFormat="1" applyFont="1" applyFill="1" applyBorder="1" applyAlignment="1">
      <alignment horizontal="center" vertical="center" wrapText="1"/>
    </xf>
    <xf numFmtId="179" fontId="14" fillId="0" borderId="3" xfId="5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179" fontId="14" fillId="0" borderId="4" xfId="0" applyNumberFormat="1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79" fontId="13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审计资料00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4" xfId="50"/>
    <cellStyle name="常规_Sheet1" xfId="51"/>
    <cellStyle name="常规_审计资料0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6"/>
  <sheetViews>
    <sheetView tabSelected="1" workbookViewId="0">
      <selection activeCell="A1" sqref="A1:I226"/>
    </sheetView>
  </sheetViews>
  <sheetFormatPr defaultColWidth="9" defaultRowHeight="13.5"/>
  <cols>
    <col min="8" max="8" width="22.5" customWidth="1"/>
    <col min="9" max="9" width="17.25" customWidth="1"/>
  </cols>
  <sheetData>
    <row r="1" ht="20.25" spans="1:9">
      <c r="A1" s="67" t="s">
        <v>0</v>
      </c>
      <c r="B1" s="68"/>
      <c r="C1" s="68"/>
      <c r="D1" s="68"/>
      <c r="E1" s="68"/>
      <c r="F1" s="68"/>
      <c r="G1" s="68"/>
      <c r="H1" s="69"/>
      <c r="I1" s="68"/>
    </row>
    <row r="2" spans="1:9">
      <c r="A2" s="70" t="s">
        <v>1</v>
      </c>
      <c r="B2" s="70" t="s">
        <v>2</v>
      </c>
      <c r="C2" s="70" t="s">
        <v>3</v>
      </c>
      <c r="D2" s="71" t="s">
        <v>4</v>
      </c>
      <c r="E2" s="72" t="s">
        <v>5</v>
      </c>
      <c r="F2" s="72" t="s">
        <v>6</v>
      </c>
      <c r="G2" s="73" t="s">
        <v>7</v>
      </c>
      <c r="H2" s="74"/>
      <c r="I2" s="72" t="s">
        <v>8</v>
      </c>
    </row>
    <row r="3" spans="1:9">
      <c r="A3" s="74"/>
      <c r="B3" s="74"/>
      <c r="C3" s="74"/>
      <c r="D3" s="75"/>
      <c r="E3" s="76"/>
      <c r="F3" s="76"/>
      <c r="G3" s="77" t="s">
        <v>9</v>
      </c>
      <c r="H3" s="78" t="s">
        <v>10</v>
      </c>
      <c r="I3" s="76"/>
    </row>
    <row r="4" spans="1:9">
      <c r="A4" s="79" t="s">
        <v>11</v>
      </c>
      <c r="B4" s="80" t="s">
        <v>12</v>
      </c>
      <c r="C4" s="80" t="s">
        <v>13</v>
      </c>
      <c r="D4" s="81">
        <v>0</v>
      </c>
      <c r="E4" s="82">
        <v>0.0225</v>
      </c>
      <c r="F4" s="82">
        <v>0.0225</v>
      </c>
      <c r="G4" s="83">
        <v>0.0025</v>
      </c>
      <c r="H4" s="78" t="s">
        <v>14</v>
      </c>
      <c r="I4" s="85">
        <f t="shared" ref="I4:I7" si="0">D4+E4-F4</f>
        <v>0</v>
      </c>
    </row>
    <row r="5" spans="1:9">
      <c r="A5" s="84"/>
      <c r="B5" s="80"/>
      <c r="C5" s="80"/>
      <c r="D5" s="81"/>
      <c r="E5" s="82"/>
      <c r="F5" s="82"/>
      <c r="G5" s="85">
        <v>0.02</v>
      </c>
      <c r="H5" s="86" t="s">
        <v>15</v>
      </c>
      <c r="I5" s="85"/>
    </row>
    <row r="6" ht="22.5" spans="1:9">
      <c r="A6" s="87" t="s">
        <v>16</v>
      </c>
      <c r="B6" s="88" t="s">
        <v>12</v>
      </c>
      <c r="C6" s="88" t="s">
        <v>17</v>
      </c>
      <c r="D6" s="89">
        <v>0</v>
      </c>
      <c r="E6" s="89">
        <v>0.0335</v>
      </c>
      <c r="F6" s="89">
        <v>0.0335</v>
      </c>
      <c r="G6" s="81">
        <v>0.0335</v>
      </c>
      <c r="H6" s="78" t="s">
        <v>14</v>
      </c>
      <c r="I6" s="111">
        <f t="shared" si="0"/>
        <v>0</v>
      </c>
    </row>
    <row r="7" ht="33.75" spans="1:9">
      <c r="A7" s="90" t="s">
        <v>18</v>
      </c>
      <c r="B7" s="88" t="s">
        <v>12</v>
      </c>
      <c r="C7" s="91" t="s">
        <v>19</v>
      </c>
      <c r="D7" s="92">
        <v>1.478</v>
      </c>
      <c r="E7" s="92">
        <v>3.022</v>
      </c>
      <c r="F7" s="92">
        <v>4.5</v>
      </c>
      <c r="G7" s="83">
        <v>1.33</v>
      </c>
      <c r="H7" s="78" t="s">
        <v>20</v>
      </c>
      <c r="I7" s="111">
        <f t="shared" si="0"/>
        <v>0</v>
      </c>
    </row>
    <row r="8" ht="33.75" spans="1:9">
      <c r="A8" s="93"/>
      <c r="B8" s="94"/>
      <c r="C8" s="95"/>
      <c r="D8" s="96"/>
      <c r="E8" s="96"/>
      <c r="F8" s="96"/>
      <c r="G8" s="97">
        <v>2.2</v>
      </c>
      <c r="H8" s="98" t="s">
        <v>21</v>
      </c>
      <c r="I8" s="113"/>
    </row>
    <row r="9" ht="33.75" spans="1:9">
      <c r="A9" s="93"/>
      <c r="B9" s="94"/>
      <c r="C9" s="95"/>
      <c r="D9" s="96"/>
      <c r="E9" s="96"/>
      <c r="F9" s="96"/>
      <c r="G9" s="99">
        <v>0.97</v>
      </c>
      <c r="H9" s="100" t="s">
        <v>15</v>
      </c>
      <c r="I9" s="113"/>
    </row>
    <row r="10" spans="1:9">
      <c r="A10" s="79" t="s">
        <v>22</v>
      </c>
      <c r="B10" s="80" t="s">
        <v>12</v>
      </c>
      <c r="C10" s="80" t="s">
        <v>23</v>
      </c>
      <c r="D10" s="81">
        <v>0.549</v>
      </c>
      <c r="E10" s="82">
        <v>0.1565</v>
      </c>
      <c r="F10" s="82">
        <v>0.7055</v>
      </c>
      <c r="G10" s="83">
        <v>0.0155</v>
      </c>
      <c r="H10" s="78" t="s">
        <v>14</v>
      </c>
      <c r="I10" s="85">
        <f t="shared" ref="I10:I14" si="1">D10+E10-F10</f>
        <v>0</v>
      </c>
    </row>
    <row r="11" ht="33.75" spans="1:9">
      <c r="A11" s="84"/>
      <c r="B11" s="80"/>
      <c r="C11" s="80"/>
      <c r="D11" s="81"/>
      <c r="E11" s="82"/>
      <c r="F11" s="82"/>
      <c r="G11" s="83">
        <v>0.69</v>
      </c>
      <c r="H11" s="100" t="s">
        <v>15</v>
      </c>
      <c r="I11" s="85"/>
    </row>
    <row r="12" spans="1:9">
      <c r="A12" s="101" t="s">
        <v>24</v>
      </c>
      <c r="B12" s="88" t="s">
        <v>12</v>
      </c>
      <c r="C12" s="88" t="s">
        <v>25</v>
      </c>
      <c r="D12" s="89">
        <v>4.133</v>
      </c>
      <c r="E12" s="89">
        <v>8.527</v>
      </c>
      <c r="F12" s="89">
        <v>12.66</v>
      </c>
      <c r="G12" s="83">
        <v>7.44</v>
      </c>
      <c r="H12" s="86" t="s">
        <v>20</v>
      </c>
      <c r="I12" s="111">
        <f t="shared" si="1"/>
        <v>0</v>
      </c>
    </row>
    <row r="13" spans="1:9">
      <c r="A13" s="102"/>
      <c r="B13" s="94"/>
      <c r="C13" s="94"/>
      <c r="D13" s="103"/>
      <c r="E13" s="103"/>
      <c r="F13" s="103"/>
      <c r="G13" s="83">
        <v>5.22</v>
      </c>
      <c r="H13" s="86" t="s">
        <v>15</v>
      </c>
      <c r="I13" s="113"/>
    </row>
    <row r="14" spans="1:9">
      <c r="A14" s="101" t="s">
        <v>26</v>
      </c>
      <c r="B14" s="104" t="s">
        <v>12</v>
      </c>
      <c r="C14" s="88" t="s">
        <v>27</v>
      </c>
      <c r="D14" s="89">
        <v>0.636000000000003</v>
      </c>
      <c r="E14" s="89">
        <v>18.814</v>
      </c>
      <c r="F14" s="89">
        <v>19.45</v>
      </c>
      <c r="G14" s="83">
        <v>10.57</v>
      </c>
      <c r="H14" s="86" t="s">
        <v>20</v>
      </c>
      <c r="I14" s="89">
        <f t="shared" si="1"/>
        <v>0</v>
      </c>
    </row>
    <row r="15" spans="1:9">
      <c r="A15" s="102"/>
      <c r="B15" s="102"/>
      <c r="C15" s="94"/>
      <c r="D15" s="103"/>
      <c r="E15" s="103"/>
      <c r="F15" s="103"/>
      <c r="G15" s="83">
        <v>6.94</v>
      </c>
      <c r="H15" s="86" t="s">
        <v>21</v>
      </c>
      <c r="I15" s="103"/>
    </row>
    <row r="16" spans="1:9">
      <c r="A16" s="102"/>
      <c r="B16" s="102"/>
      <c r="C16" s="94"/>
      <c r="D16" s="103"/>
      <c r="E16" s="103"/>
      <c r="F16" s="103"/>
      <c r="G16" s="83">
        <v>1.94</v>
      </c>
      <c r="H16" s="86" t="s">
        <v>15</v>
      </c>
      <c r="I16" s="103"/>
    </row>
    <row r="17" spans="1:9">
      <c r="A17" s="105" t="s">
        <v>28</v>
      </c>
      <c r="B17" s="106" t="s">
        <v>12</v>
      </c>
      <c r="C17" s="107" t="s">
        <v>29</v>
      </c>
      <c r="D17" s="83">
        <v>0</v>
      </c>
      <c r="E17" s="83">
        <v>0</v>
      </c>
      <c r="F17" s="83">
        <v>0</v>
      </c>
      <c r="G17" s="83">
        <v>0</v>
      </c>
      <c r="H17" s="108" t="s">
        <v>30</v>
      </c>
      <c r="I17" s="128">
        <f t="shared" ref="I17:I19" si="2">D17+E17-F17</f>
        <v>0</v>
      </c>
    </row>
    <row r="18" spans="1:9">
      <c r="A18" s="109" t="s">
        <v>31</v>
      </c>
      <c r="B18" s="106" t="s">
        <v>12</v>
      </c>
      <c r="C18" s="107" t="s">
        <v>32</v>
      </c>
      <c r="D18" s="83">
        <v>0</v>
      </c>
      <c r="E18" s="83">
        <v>0</v>
      </c>
      <c r="F18" s="83">
        <v>0</v>
      </c>
      <c r="G18" s="83">
        <v>0</v>
      </c>
      <c r="H18" s="108" t="s">
        <v>30</v>
      </c>
      <c r="I18" s="128">
        <f t="shared" si="2"/>
        <v>0</v>
      </c>
    </row>
    <row r="19" spans="1:9">
      <c r="A19" s="101" t="s">
        <v>33</v>
      </c>
      <c r="B19" s="88" t="s">
        <v>12</v>
      </c>
      <c r="C19" s="110" t="s">
        <v>34</v>
      </c>
      <c r="D19" s="111">
        <v>2.295</v>
      </c>
      <c r="E19" s="111">
        <v>27.2615</v>
      </c>
      <c r="F19" s="111">
        <v>29.5565</v>
      </c>
      <c r="G19" s="83">
        <v>0.0865</v>
      </c>
      <c r="H19" s="78" t="s">
        <v>14</v>
      </c>
      <c r="I19" s="89">
        <f t="shared" si="2"/>
        <v>0</v>
      </c>
    </row>
    <row r="20" ht="33.75" spans="1:9">
      <c r="A20" s="102"/>
      <c r="B20" s="94"/>
      <c r="C20" s="112"/>
      <c r="D20" s="113"/>
      <c r="E20" s="113"/>
      <c r="F20" s="113"/>
      <c r="G20" s="83">
        <v>12.27</v>
      </c>
      <c r="H20" s="114" t="s">
        <v>20</v>
      </c>
      <c r="I20" s="103"/>
    </row>
    <row r="21" spans="1:9">
      <c r="A21" s="102"/>
      <c r="B21" s="94"/>
      <c r="C21" s="112"/>
      <c r="D21" s="113"/>
      <c r="E21" s="113"/>
      <c r="F21" s="113"/>
      <c r="G21" s="83">
        <v>13.64</v>
      </c>
      <c r="H21" s="86" t="s">
        <v>21</v>
      </c>
      <c r="I21" s="103"/>
    </row>
    <row r="22" spans="1:9">
      <c r="A22" s="102"/>
      <c r="B22" s="94"/>
      <c r="C22" s="112"/>
      <c r="D22" s="113"/>
      <c r="E22" s="113"/>
      <c r="F22" s="113"/>
      <c r="G22" s="83">
        <v>3.56</v>
      </c>
      <c r="H22" s="86" t="s">
        <v>15</v>
      </c>
      <c r="I22" s="103"/>
    </row>
    <row r="23" spans="1:9">
      <c r="A23" s="101" t="s">
        <v>35</v>
      </c>
      <c r="B23" s="88" t="s">
        <v>12</v>
      </c>
      <c r="C23" s="110" t="s">
        <v>36</v>
      </c>
      <c r="D23" s="111">
        <v>2.144</v>
      </c>
      <c r="E23" s="89">
        <v>5.156</v>
      </c>
      <c r="F23" s="111">
        <v>7.3</v>
      </c>
      <c r="G23" s="83">
        <v>7.3</v>
      </c>
      <c r="H23" s="86" t="s">
        <v>20</v>
      </c>
      <c r="I23" s="89">
        <f t="shared" ref="I23:I26" si="3">D23+E23-F23</f>
        <v>0</v>
      </c>
    </row>
    <row r="24" spans="1:9">
      <c r="A24" s="79" t="s">
        <v>37</v>
      </c>
      <c r="B24" s="80" t="s">
        <v>12</v>
      </c>
      <c r="C24" s="82" t="s">
        <v>38</v>
      </c>
      <c r="D24" s="85">
        <v>3.2375</v>
      </c>
      <c r="E24" s="81">
        <v>11.9225</v>
      </c>
      <c r="F24" s="85">
        <v>15.16</v>
      </c>
      <c r="G24" s="97">
        <v>3.23</v>
      </c>
      <c r="H24" s="86" t="s">
        <v>20</v>
      </c>
      <c r="I24" s="81">
        <f t="shared" si="3"/>
        <v>0</v>
      </c>
    </row>
    <row r="25" spans="1:9">
      <c r="A25" s="84"/>
      <c r="B25" s="80"/>
      <c r="C25" s="82"/>
      <c r="D25" s="85"/>
      <c r="E25" s="81"/>
      <c r="F25" s="85"/>
      <c r="G25" s="115">
        <v>11.93</v>
      </c>
      <c r="H25" s="86" t="s">
        <v>21</v>
      </c>
      <c r="I25" s="81"/>
    </row>
    <row r="26" spans="1:9">
      <c r="A26" s="101" t="s">
        <v>39</v>
      </c>
      <c r="B26" s="110" t="s">
        <v>40</v>
      </c>
      <c r="C26" s="110" t="s">
        <v>41</v>
      </c>
      <c r="D26" s="111">
        <v>0.509</v>
      </c>
      <c r="E26" s="89">
        <v>2.491</v>
      </c>
      <c r="F26" s="111">
        <v>3</v>
      </c>
      <c r="G26" s="97">
        <v>1.66</v>
      </c>
      <c r="H26" s="86" t="s">
        <v>21</v>
      </c>
      <c r="I26" s="89">
        <f t="shared" si="3"/>
        <v>0</v>
      </c>
    </row>
    <row r="27" spans="1:9">
      <c r="A27" s="102"/>
      <c r="B27" s="112"/>
      <c r="C27" s="112"/>
      <c r="D27" s="113"/>
      <c r="E27" s="103"/>
      <c r="F27" s="113"/>
      <c r="G27" s="83">
        <v>1.34</v>
      </c>
      <c r="H27" s="86" t="s">
        <v>15</v>
      </c>
      <c r="I27" s="103"/>
    </row>
    <row r="28" spans="1:9">
      <c r="A28" s="101" t="s">
        <v>42</v>
      </c>
      <c r="B28" s="110" t="s">
        <v>40</v>
      </c>
      <c r="C28" s="110" t="s">
        <v>43</v>
      </c>
      <c r="D28" s="111">
        <v>0.6655</v>
      </c>
      <c r="E28" s="89">
        <v>1.6645</v>
      </c>
      <c r="F28" s="111">
        <v>2.33</v>
      </c>
      <c r="G28" s="115">
        <v>0.01</v>
      </c>
      <c r="H28" s="78" t="s">
        <v>14</v>
      </c>
      <c r="I28" s="89">
        <f t="shared" ref="I28:I33" si="4">D28+E28-F28</f>
        <v>0</v>
      </c>
    </row>
    <row r="29" ht="33.75" spans="1:9">
      <c r="A29" s="102"/>
      <c r="B29" s="112"/>
      <c r="C29" s="112"/>
      <c r="D29" s="113"/>
      <c r="E29" s="103"/>
      <c r="F29" s="113"/>
      <c r="G29" s="115">
        <v>1.84</v>
      </c>
      <c r="H29" s="116" t="s">
        <v>20</v>
      </c>
      <c r="I29" s="103"/>
    </row>
    <row r="30" spans="1:9">
      <c r="A30" s="102"/>
      <c r="B30" s="112"/>
      <c r="C30" s="112"/>
      <c r="D30" s="113"/>
      <c r="E30" s="103"/>
      <c r="F30" s="113"/>
      <c r="G30" s="115">
        <v>0.48</v>
      </c>
      <c r="H30" s="117" t="s">
        <v>15</v>
      </c>
      <c r="I30" s="103"/>
    </row>
    <row r="31" spans="1:9">
      <c r="A31" s="118" t="s">
        <v>44</v>
      </c>
      <c r="B31" s="80" t="s">
        <v>40</v>
      </c>
      <c r="C31" s="82" t="s">
        <v>45</v>
      </c>
      <c r="D31" s="85">
        <v>6.9765</v>
      </c>
      <c r="E31" s="85">
        <v>60.1935</v>
      </c>
      <c r="F31" s="85">
        <v>67.17</v>
      </c>
      <c r="G31" s="83">
        <v>43.87</v>
      </c>
      <c r="H31" s="86" t="s">
        <v>21</v>
      </c>
      <c r="I31" s="81">
        <f t="shared" si="4"/>
        <v>0</v>
      </c>
    </row>
    <row r="32" spans="1:9">
      <c r="A32" s="80"/>
      <c r="B32" s="80"/>
      <c r="C32" s="82"/>
      <c r="D32" s="85"/>
      <c r="E32" s="85"/>
      <c r="F32" s="85"/>
      <c r="G32" s="83">
        <v>23.3</v>
      </c>
      <c r="H32" s="86" t="s">
        <v>15</v>
      </c>
      <c r="I32" s="81"/>
    </row>
    <row r="33" spans="1:9">
      <c r="A33" s="101" t="s">
        <v>46</v>
      </c>
      <c r="B33" s="104" t="s">
        <v>40</v>
      </c>
      <c r="C33" s="110" t="s">
        <v>47</v>
      </c>
      <c r="D33" s="111">
        <v>0.261</v>
      </c>
      <c r="E33" s="111">
        <v>3.852</v>
      </c>
      <c r="F33" s="111">
        <v>4.113</v>
      </c>
      <c r="G33" s="83">
        <v>0.003</v>
      </c>
      <c r="H33" s="78" t="s">
        <v>14</v>
      </c>
      <c r="I33" s="111">
        <f t="shared" si="4"/>
        <v>0</v>
      </c>
    </row>
    <row r="34" spans="1:9">
      <c r="A34" s="102"/>
      <c r="B34" s="102"/>
      <c r="C34" s="112"/>
      <c r="D34" s="113"/>
      <c r="E34" s="113"/>
      <c r="F34" s="113"/>
      <c r="G34" s="97">
        <v>4.11</v>
      </c>
      <c r="H34" s="86" t="s">
        <v>15</v>
      </c>
      <c r="I34" s="113"/>
    </row>
    <row r="35" spans="1:9">
      <c r="A35" s="79" t="s">
        <v>48</v>
      </c>
      <c r="B35" s="82" t="s">
        <v>40</v>
      </c>
      <c r="C35" s="82" t="s">
        <v>49</v>
      </c>
      <c r="D35" s="85">
        <v>1.9185</v>
      </c>
      <c r="E35" s="85">
        <v>5.7465</v>
      </c>
      <c r="F35" s="85">
        <v>7.665</v>
      </c>
      <c r="G35" s="97">
        <v>0.002</v>
      </c>
      <c r="H35" s="86" t="s">
        <v>14</v>
      </c>
      <c r="I35" s="85">
        <f t="shared" ref="I35:I43" si="5">D35+E35-F35</f>
        <v>0</v>
      </c>
    </row>
    <row r="36" spans="1:9">
      <c r="A36" s="84"/>
      <c r="B36" s="82"/>
      <c r="C36" s="82"/>
      <c r="D36" s="85"/>
      <c r="E36" s="85"/>
      <c r="F36" s="85"/>
      <c r="G36" s="97">
        <v>5.53</v>
      </c>
      <c r="H36" s="86" t="s">
        <v>21</v>
      </c>
      <c r="I36" s="85"/>
    </row>
    <row r="37" spans="1:9">
      <c r="A37" s="84"/>
      <c r="B37" s="82"/>
      <c r="C37" s="82"/>
      <c r="D37" s="85"/>
      <c r="E37" s="85"/>
      <c r="F37" s="85"/>
      <c r="G37" s="115">
        <v>1.76</v>
      </c>
      <c r="H37" s="86" t="s">
        <v>15</v>
      </c>
      <c r="I37" s="85"/>
    </row>
    <row r="38" ht="22.5" spans="1:9">
      <c r="A38" s="84"/>
      <c r="B38" s="82"/>
      <c r="C38" s="82"/>
      <c r="D38" s="85"/>
      <c r="E38" s="85"/>
      <c r="F38" s="85"/>
      <c r="G38" s="115">
        <v>0.373</v>
      </c>
      <c r="H38" s="78" t="s">
        <v>50</v>
      </c>
      <c r="I38" s="85"/>
    </row>
    <row r="39" ht="22.5" spans="1:9">
      <c r="A39" s="119" t="s">
        <v>51</v>
      </c>
      <c r="B39" s="120" t="s">
        <v>40</v>
      </c>
      <c r="C39" s="120" t="s">
        <v>52</v>
      </c>
      <c r="D39" s="115">
        <v>0</v>
      </c>
      <c r="E39" s="115">
        <v>0</v>
      </c>
      <c r="F39" s="115">
        <v>0</v>
      </c>
      <c r="G39" s="115">
        <v>0</v>
      </c>
      <c r="H39" s="108" t="s">
        <v>30</v>
      </c>
      <c r="I39" s="115">
        <f t="shared" si="5"/>
        <v>0</v>
      </c>
    </row>
    <row r="40" ht="22.5" spans="1:9">
      <c r="A40" s="119" t="s">
        <v>53</v>
      </c>
      <c r="B40" s="107" t="s">
        <v>40</v>
      </c>
      <c r="C40" s="120" t="s">
        <v>54</v>
      </c>
      <c r="D40" s="115">
        <v>0</v>
      </c>
      <c r="E40" s="115">
        <v>0.139</v>
      </c>
      <c r="F40" s="83">
        <v>0.139</v>
      </c>
      <c r="G40" s="83">
        <v>0.139</v>
      </c>
      <c r="H40" s="78" t="s">
        <v>50</v>
      </c>
      <c r="I40" s="115">
        <f t="shared" si="5"/>
        <v>0</v>
      </c>
    </row>
    <row r="41" ht="22.5" spans="1:9">
      <c r="A41" s="119" t="s">
        <v>55</v>
      </c>
      <c r="B41" s="120" t="s">
        <v>40</v>
      </c>
      <c r="C41" s="120" t="s">
        <v>56</v>
      </c>
      <c r="D41" s="115">
        <v>0</v>
      </c>
      <c r="E41" s="115">
        <v>0</v>
      </c>
      <c r="F41" s="115">
        <v>0</v>
      </c>
      <c r="G41" s="115">
        <v>0</v>
      </c>
      <c r="H41" s="108" t="s">
        <v>30</v>
      </c>
      <c r="I41" s="115">
        <f t="shared" si="5"/>
        <v>0</v>
      </c>
    </row>
    <row r="42" spans="1:9">
      <c r="A42" s="101" t="s">
        <v>57</v>
      </c>
      <c r="B42" s="110" t="s">
        <v>40</v>
      </c>
      <c r="C42" s="110" t="s">
        <v>58</v>
      </c>
      <c r="D42" s="111">
        <v>0</v>
      </c>
      <c r="E42" s="111">
        <v>0</v>
      </c>
      <c r="F42" s="111">
        <v>0</v>
      </c>
      <c r="G42" s="83">
        <v>0</v>
      </c>
      <c r="H42" s="108" t="s">
        <v>30</v>
      </c>
      <c r="I42" s="111">
        <f t="shared" si="5"/>
        <v>0</v>
      </c>
    </row>
    <row r="43" spans="1:9">
      <c r="A43" s="101" t="s">
        <v>59</v>
      </c>
      <c r="B43" s="110" t="s">
        <v>40</v>
      </c>
      <c r="C43" s="110" t="s">
        <v>60</v>
      </c>
      <c r="D43" s="111">
        <v>0.0925000000000002</v>
      </c>
      <c r="E43" s="111">
        <v>0.7215</v>
      </c>
      <c r="F43" s="111">
        <v>0.814</v>
      </c>
      <c r="G43" s="83">
        <v>0.004</v>
      </c>
      <c r="H43" s="78" t="s">
        <v>14</v>
      </c>
      <c r="I43" s="111">
        <f t="shared" si="5"/>
        <v>0</v>
      </c>
    </row>
    <row r="44" spans="1:9">
      <c r="A44" s="102"/>
      <c r="B44" s="112"/>
      <c r="C44" s="112"/>
      <c r="D44" s="113"/>
      <c r="E44" s="113"/>
      <c r="F44" s="113"/>
      <c r="G44" s="83">
        <v>0.81</v>
      </c>
      <c r="H44" s="86" t="s">
        <v>15</v>
      </c>
      <c r="I44" s="113"/>
    </row>
    <row r="45" ht="23.25" spans="1:9">
      <c r="A45" s="119" t="s">
        <v>61</v>
      </c>
      <c r="B45" s="107" t="s">
        <v>40</v>
      </c>
      <c r="C45" s="120" t="s">
        <v>62</v>
      </c>
      <c r="D45" s="115">
        <v>0</v>
      </c>
      <c r="E45" s="115">
        <v>0</v>
      </c>
      <c r="F45" s="115">
        <v>0</v>
      </c>
      <c r="G45" s="115">
        <v>0</v>
      </c>
      <c r="H45" s="108" t="s">
        <v>30</v>
      </c>
      <c r="I45" s="115">
        <f t="shared" ref="I45:I50" si="6">D45+E45-F45</f>
        <v>0</v>
      </c>
    </row>
    <row r="46" spans="1:9">
      <c r="A46" s="101" t="s">
        <v>63</v>
      </c>
      <c r="B46" s="104" t="s">
        <v>64</v>
      </c>
      <c r="C46" s="110" t="s">
        <v>65</v>
      </c>
      <c r="D46" s="111">
        <v>13.463</v>
      </c>
      <c r="E46" s="111">
        <v>113.937</v>
      </c>
      <c r="F46" s="111">
        <v>127.4</v>
      </c>
      <c r="G46" s="83">
        <v>19.34</v>
      </c>
      <c r="H46" s="86" t="s">
        <v>66</v>
      </c>
      <c r="I46" s="111">
        <f t="shared" si="6"/>
        <v>0</v>
      </c>
    </row>
    <row r="47" spans="1:9">
      <c r="A47" s="102"/>
      <c r="B47" s="102"/>
      <c r="C47" s="112"/>
      <c r="D47" s="113"/>
      <c r="E47" s="113"/>
      <c r="F47" s="113"/>
      <c r="G47" s="83">
        <v>21.2</v>
      </c>
      <c r="H47" s="86" t="s">
        <v>67</v>
      </c>
      <c r="I47" s="113"/>
    </row>
    <row r="48" spans="1:9">
      <c r="A48" s="102"/>
      <c r="B48" s="102"/>
      <c r="C48" s="112"/>
      <c r="D48" s="113"/>
      <c r="E48" s="113"/>
      <c r="F48" s="113"/>
      <c r="G48" s="83">
        <v>48.29</v>
      </c>
      <c r="H48" s="86" t="s">
        <v>20</v>
      </c>
      <c r="I48" s="113"/>
    </row>
    <row r="49" spans="1:9">
      <c r="A49" s="102"/>
      <c r="B49" s="102"/>
      <c r="C49" s="112"/>
      <c r="D49" s="113"/>
      <c r="E49" s="113"/>
      <c r="F49" s="113"/>
      <c r="G49" s="83">
        <v>38.57</v>
      </c>
      <c r="H49" s="86" t="s">
        <v>15</v>
      </c>
      <c r="I49" s="113"/>
    </row>
    <row r="50" spans="1:9">
      <c r="A50" s="121" t="s">
        <v>68</v>
      </c>
      <c r="B50" s="84" t="s">
        <v>69</v>
      </c>
      <c r="C50" s="82" t="s">
        <v>70</v>
      </c>
      <c r="D50" s="111">
        <v>7.67450000000001</v>
      </c>
      <c r="E50" s="111">
        <v>59.217</v>
      </c>
      <c r="F50" s="111">
        <v>66.8915</v>
      </c>
      <c r="G50" s="83">
        <v>14.07</v>
      </c>
      <c r="H50" s="86" t="s">
        <v>66</v>
      </c>
      <c r="I50" s="111">
        <f t="shared" si="6"/>
        <v>0</v>
      </c>
    </row>
    <row r="51" spans="1:9">
      <c r="A51" s="122"/>
      <c r="B51" s="84"/>
      <c r="C51" s="82"/>
      <c r="D51" s="113"/>
      <c r="E51" s="113"/>
      <c r="F51" s="113"/>
      <c r="G51" s="97">
        <v>9.71</v>
      </c>
      <c r="H51" s="86" t="s">
        <v>67</v>
      </c>
      <c r="I51" s="113"/>
    </row>
    <row r="52" spans="1:9">
      <c r="A52" s="122"/>
      <c r="B52" s="84"/>
      <c r="C52" s="82"/>
      <c r="D52" s="113"/>
      <c r="E52" s="113"/>
      <c r="F52" s="113"/>
      <c r="G52" s="97">
        <v>24.79</v>
      </c>
      <c r="H52" s="86" t="s">
        <v>20</v>
      </c>
      <c r="I52" s="113"/>
    </row>
    <row r="53" spans="1:9">
      <c r="A53" s="122"/>
      <c r="B53" s="104"/>
      <c r="C53" s="110"/>
      <c r="D53" s="113"/>
      <c r="E53" s="113"/>
      <c r="F53" s="113"/>
      <c r="G53" s="97">
        <v>16.98</v>
      </c>
      <c r="H53" s="117" t="s">
        <v>15</v>
      </c>
      <c r="I53" s="113"/>
    </row>
    <row r="54" ht="22.5" spans="1:9">
      <c r="A54" s="122"/>
      <c r="B54" s="123"/>
      <c r="C54" s="124"/>
      <c r="D54" s="113"/>
      <c r="E54" s="113"/>
      <c r="F54" s="113"/>
      <c r="G54" s="97">
        <v>1.3415</v>
      </c>
      <c r="H54" s="78" t="s">
        <v>50</v>
      </c>
      <c r="I54" s="113"/>
    </row>
    <row r="55" spans="1:9">
      <c r="A55" s="79" t="s">
        <v>71</v>
      </c>
      <c r="B55" s="82" t="s">
        <v>72</v>
      </c>
      <c r="C55" s="82" t="s">
        <v>73</v>
      </c>
      <c r="D55" s="85">
        <v>24.504</v>
      </c>
      <c r="E55" s="85">
        <v>27.556</v>
      </c>
      <c r="F55" s="85">
        <v>52.06</v>
      </c>
      <c r="G55" s="83">
        <v>40.45</v>
      </c>
      <c r="H55" s="86" t="s">
        <v>74</v>
      </c>
      <c r="I55" s="85">
        <f t="shared" ref="I55:I59" si="7">D55+E55-F55</f>
        <v>0</v>
      </c>
    </row>
    <row r="56" spans="1:9">
      <c r="A56" s="84"/>
      <c r="B56" s="82"/>
      <c r="C56" s="82"/>
      <c r="D56" s="85"/>
      <c r="E56" s="85"/>
      <c r="F56" s="85"/>
      <c r="G56" s="83">
        <v>11.61</v>
      </c>
      <c r="H56" s="86" t="s">
        <v>21</v>
      </c>
      <c r="I56" s="85"/>
    </row>
    <row r="57" ht="22.5" spans="1:9">
      <c r="A57" s="125" t="s">
        <v>75</v>
      </c>
      <c r="B57" s="74" t="s">
        <v>72</v>
      </c>
      <c r="C57" s="107" t="s">
        <v>76</v>
      </c>
      <c r="D57" s="83">
        <v>0</v>
      </c>
      <c r="E57" s="83">
        <v>22.502</v>
      </c>
      <c r="F57" s="83">
        <v>22.502</v>
      </c>
      <c r="G57" s="83">
        <v>22.502</v>
      </c>
      <c r="H57" s="78" t="s">
        <v>50</v>
      </c>
      <c r="I57" s="115">
        <f t="shared" si="7"/>
        <v>0</v>
      </c>
    </row>
    <row r="58" ht="22.5" spans="1:9">
      <c r="A58" s="119" t="s">
        <v>77</v>
      </c>
      <c r="B58" s="106" t="s">
        <v>72</v>
      </c>
      <c r="C58" s="120" t="s">
        <v>78</v>
      </c>
      <c r="D58" s="115">
        <v>0</v>
      </c>
      <c r="E58" s="115">
        <v>32.156</v>
      </c>
      <c r="F58" s="115">
        <v>32.156</v>
      </c>
      <c r="G58" s="115">
        <v>32.156</v>
      </c>
      <c r="H58" s="78" t="s">
        <v>50</v>
      </c>
      <c r="I58" s="115">
        <f t="shared" si="7"/>
        <v>0</v>
      </c>
    </row>
    <row r="59" ht="33.75" spans="1:9">
      <c r="A59" s="101" t="s">
        <v>79</v>
      </c>
      <c r="B59" s="104" t="s">
        <v>72</v>
      </c>
      <c r="C59" s="110" t="s">
        <v>80</v>
      </c>
      <c r="D59" s="111">
        <v>2.653</v>
      </c>
      <c r="E59" s="111">
        <v>0.699</v>
      </c>
      <c r="F59" s="111">
        <v>3.352</v>
      </c>
      <c r="G59" s="115">
        <v>3.14</v>
      </c>
      <c r="H59" s="78" t="s">
        <v>74</v>
      </c>
      <c r="I59" s="111">
        <f t="shared" si="7"/>
        <v>0</v>
      </c>
    </row>
    <row r="60" ht="22.5" spans="1:9">
      <c r="A60" s="102"/>
      <c r="B60" s="102"/>
      <c r="C60" s="112"/>
      <c r="D60" s="113"/>
      <c r="E60" s="113"/>
      <c r="F60" s="126"/>
      <c r="G60" s="115">
        <v>0.212</v>
      </c>
      <c r="H60" s="78" t="s">
        <v>50</v>
      </c>
      <c r="I60" s="113"/>
    </row>
    <row r="61" spans="1:9">
      <c r="A61" s="101" t="s">
        <v>81</v>
      </c>
      <c r="B61" s="104" t="s">
        <v>72</v>
      </c>
      <c r="C61" s="110" t="s">
        <v>82</v>
      </c>
      <c r="D61" s="111">
        <v>2.4595</v>
      </c>
      <c r="E61" s="111">
        <v>0.5705</v>
      </c>
      <c r="F61" s="111">
        <v>3.03</v>
      </c>
      <c r="G61" s="115">
        <v>3.03</v>
      </c>
      <c r="H61" s="127" t="s">
        <v>21</v>
      </c>
      <c r="I61" s="111">
        <f t="shared" ref="I61:I67" si="8">D61+E61-F61</f>
        <v>0</v>
      </c>
    </row>
    <row r="62" ht="22.5" spans="1:9">
      <c r="A62" s="119" t="s">
        <v>83</v>
      </c>
      <c r="B62" s="106" t="s">
        <v>72</v>
      </c>
      <c r="C62" s="120" t="s">
        <v>84</v>
      </c>
      <c r="D62" s="83">
        <v>0</v>
      </c>
      <c r="E62" s="83">
        <v>1216.9225</v>
      </c>
      <c r="F62" s="83">
        <v>1216.9225</v>
      </c>
      <c r="G62" s="83">
        <v>1216.9225</v>
      </c>
      <c r="H62" s="78" t="s">
        <v>50</v>
      </c>
      <c r="I62" s="115">
        <f t="shared" si="8"/>
        <v>0</v>
      </c>
    </row>
    <row r="63" spans="1:9">
      <c r="A63" s="109" t="s">
        <v>85</v>
      </c>
      <c r="B63" s="106" t="s">
        <v>72</v>
      </c>
      <c r="C63" s="107" t="s">
        <v>86</v>
      </c>
      <c r="D63" s="83">
        <v>0</v>
      </c>
      <c r="E63" s="115">
        <v>0</v>
      </c>
      <c r="F63" s="115">
        <v>0</v>
      </c>
      <c r="G63" s="115">
        <v>0</v>
      </c>
      <c r="H63" s="108" t="s">
        <v>30</v>
      </c>
      <c r="I63" s="115">
        <f t="shared" si="8"/>
        <v>0</v>
      </c>
    </row>
    <row r="64" ht="22.5" spans="1:9">
      <c r="A64" s="119" t="s">
        <v>87</v>
      </c>
      <c r="B64" s="106" t="s">
        <v>72</v>
      </c>
      <c r="C64" s="120" t="s">
        <v>88</v>
      </c>
      <c r="D64" s="115">
        <v>0</v>
      </c>
      <c r="E64" s="115">
        <v>320.6225</v>
      </c>
      <c r="F64" s="115">
        <v>320.6225</v>
      </c>
      <c r="G64" s="115">
        <v>320.6225</v>
      </c>
      <c r="H64" s="78" t="s">
        <v>50</v>
      </c>
      <c r="I64" s="115">
        <f t="shared" si="8"/>
        <v>0</v>
      </c>
    </row>
    <row r="65" ht="22.5" spans="1:9">
      <c r="A65" s="101" t="s">
        <v>89</v>
      </c>
      <c r="B65" s="88" t="s">
        <v>72</v>
      </c>
      <c r="C65" s="110" t="s">
        <v>90</v>
      </c>
      <c r="D65" s="111">
        <v>5.6965</v>
      </c>
      <c r="E65" s="111">
        <v>27.0235</v>
      </c>
      <c r="F65" s="111">
        <v>32.72</v>
      </c>
      <c r="G65" s="111">
        <v>32.72</v>
      </c>
      <c r="H65" s="86" t="s">
        <v>91</v>
      </c>
      <c r="I65" s="115">
        <f t="shared" si="8"/>
        <v>0</v>
      </c>
    </row>
    <row r="66" spans="1:9">
      <c r="A66" s="101" t="s">
        <v>92</v>
      </c>
      <c r="B66" s="104" t="s">
        <v>72</v>
      </c>
      <c r="C66" s="110" t="s">
        <v>93</v>
      </c>
      <c r="D66" s="111">
        <v>1.3805</v>
      </c>
      <c r="E66" s="111">
        <v>5.8095</v>
      </c>
      <c r="F66" s="111">
        <v>7.19</v>
      </c>
      <c r="G66" s="115">
        <v>7.19</v>
      </c>
      <c r="H66" s="86" t="s">
        <v>15</v>
      </c>
      <c r="I66" s="111">
        <f t="shared" si="8"/>
        <v>0</v>
      </c>
    </row>
    <row r="67" spans="1:9">
      <c r="A67" s="101" t="s">
        <v>94</v>
      </c>
      <c r="B67" s="88" t="s">
        <v>72</v>
      </c>
      <c r="C67" s="110" t="s">
        <v>95</v>
      </c>
      <c r="D67" s="111">
        <v>18.7585</v>
      </c>
      <c r="E67" s="111">
        <v>293.7935</v>
      </c>
      <c r="F67" s="111">
        <v>312.552</v>
      </c>
      <c r="G67" s="83">
        <v>0.002</v>
      </c>
      <c r="H67" s="78" t="s">
        <v>14</v>
      </c>
      <c r="I67" s="111">
        <f t="shared" si="8"/>
        <v>0</v>
      </c>
    </row>
    <row r="68" spans="1:9">
      <c r="A68" s="102"/>
      <c r="B68" s="94"/>
      <c r="C68" s="112"/>
      <c r="D68" s="113"/>
      <c r="E68" s="113"/>
      <c r="F68" s="113"/>
      <c r="G68" s="83">
        <v>57.78</v>
      </c>
      <c r="H68" s="86" t="s">
        <v>96</v>
      </c>
      <c r="I68" s="113"/>
    </row>
    <row r="69" spans="1:9">
      <c r="A69" s="102"/>
      <c r="B69" s="94"/>
      <c r="C69" s="112"/>
      <c r="D69" s="113"/>
      <c r="E69" s="113"/>
      <c r="F69" s="113"/>
      <c r="G69" s="83">
        <v>84.36</v>
      </c>
      <c r="H69" s="86" t="s">
        <v>20</v>
      </c>
      <c r="I69" s="113"/>
    </row>
    <row r="70" spans="1:9">
      <c r="A70" s="102"/>
      <c r="B70" s="94"/>
      <c r="C70" s="112"/>
      <c r="D70" s="113"/>
      <c r="E70" s="113"/>
      <c r="F70" s="113"/>
      <c r="G70" s="83">
        <v>158.58</v>
      </c>
      <c r="H70" s="86" t="s">
        <v>21</v>
      </c>
      <c r="I70" s="113"/>
    </row>
    <row r="71" spans="1:9">
      <c r="A71" s="102"/>
      <c r="B71" s="94"/>
      <c r="C71" s="112"/>
      <c r="D71" s="113"/>
      <c r="E71" s="113"/>
      <c r="F71" s="113"/>
      <c r="G71" s="99">
        <v>11.83</v>
      </c>
      <c r="H71" s="86" t="s">
        <v>15</v>
      </c>
      <c r="I71" s="113"/>
    </row>
    <row r="72" spans="1:9">
      <c r="A72" s="79" t="s">
        <v>97</v>
      </c>
      <c r="B72" s="84" t="s">
        <v>72</v>
      </c>
      <c r="C72" s="82" t="s">
        <v>98</v>
      </c>
      <c r="D72" s="85">
        <v>4.0425</v>
      </c>
      <c r="E72" s="85">
        <v>80.735</v>
      </c>
      <c r="F72" s="85">
        <v>84.7775</v>
      </c>
      <c r="G72" s="85">
        <v>0.1675</v>
      </c>
      <c r="H72" s="78" t="s">
        <v>14</v>
      </c>
      <c r="I72" s="113">
        <f t="shared" ref="I72:I79" si="9">D72+E72-F72</f>
        <v>0</v>
      </c>
    </row>
    <row r="73" spans="1:9">
      <c r="A73" s="84"/>
      <c r="B73" s="84"/>
      <c r="C73" s="82"/>
      <c r="D73" s="85"/>
      <c r="E73" s="85"/>
      <c r="F73" s="85"/>
      <c r="G73" s="85">
        <v>84.61</v>
      </c>
      <c r="H73" s="86" t="s">
        <v>74</v>
      </c>
      <c r="I73" s="113"/>
    </row>
    <row r="74" spans="1:9">
      <c r="A74" s="101" t="s">
        <v>99</v>
      </c>
      <c r="B74" s="88" t="s">
        <v>72</v>
      </c>
      <c r="C74" s="110" t="s">
        <v>100</v>
      </c>
      <c r="D74" s="111">
        <v>5.542</v>
      </c>
      <c r="E74" s="111">
        <v>5.87</v>
      </c>
      <c r="F74" s="111">
        <v>10.96</v>
      </c>
      <c r="G74" s="85">
        <v>10.96</v>
      </c>
      <c r="H74" s="86" t="s">
        <v>101</v>
      </c>
      <c r="I74" s="111">
        <f t="shared" si="9"/>
        <v>0.451999999999998</v>
      </c>
    </row>
    <row r="75" ht="22.5" spans="1:9">
      <c r="A75" s="119" t="s">
        <v>102</v>
      </c>
      <c r="B75" s="106" t="s">
        <v>72</v>
      </c>
      <c r="C75" s="120" t="s">
        <v>103</v>
      </c>
      <c r="D75" s="115">
        <v>0</v>
      </c>
      <c r="E75" s="115">
        <v>1.044</v>
      </c>
      <c r="F75" s="115">
        <v>1.044</v>
      </c>
      <c r="G75" s="115">
        <v>1.044</v>
      </c>
      <c r="H75" s="78" t="s">
        <v>50</v>
      </c>
      <c r="I75" s="115">
        <f t="shared" si="9"/>
        <v>0</v>
      </c>
    </row>
    <row r="76" spans="1:9">
      <c r="A76" s="119" t="s">
        <v>104</v>
      </c>
      <c r="B76" s="106" t="s">
        <v>72</v>
      </c>
      <c r="C76" s="120" t="s">
        <v>105</v>
      </c>
      <c r="D76" s="115">
        <v>0</v>
      </c>
      <c r="E76" s="115">
        <v>0</v>
      </c>
      <c r="F76" s="115">
        <v>0</v>
      </c>
      <c r="G76" s="115">
        <v>0</v>
      </c>
      <c r="H76" s="108" t="s">
        <v>30</v>
      </c>
      <c r="I76" s="115">
        <f t="shared" si="9"/>
        <v>0</v>
      </c>
    </row>
    <row r="77" ht="22.5" spans="1:9">
      <c r="A77" s="119" t="s">
        <v>106</v>
      </c>
      <c r="B77" s="106" t="s">
        <v>72</v>
      </c>
      <c r="C77" s="120" t="s">
        <v>107</v>
      </c>
      <c r="D77" s="115">
        <v>0</v>
      </c>
      <c r="E77" s="115">
        <v>285.0215</v>
      </c>
      <c r="F77" s="115">
        <v>285.0215</v>
      </c>
      <c r="G77" s="115">
        <v>285.0215</v>
      </c>
      <c r="H77" s="78" t="s">
        <v>50</v>
      </c>
      <c r="I77" s="115">
        <f t="shared" si="9"/>
        <v>0</v>
      </c>
    </row>
    <row r="78" spans="1:9">
      <c r="A78" s="119" t="s">
        <v>108</v>
      </c>
      <c r="B78" s="106" t="s">
        <v>72</v>
      </c>
      <c r="C78" s="120" t="s">
        <v>109</v>
      </c>
      <c r="D78" s="115">
        <v>0</v>
      </c>
      <c r="E78" s="115">
        <v>0</v>
      </c>
      <c r="F78" s="115">
        <v>0</v>
      </c>
      <c r="G78" s="115">
        <v>0</v>
      </c>
      <c r="H78" s="108" t="s">
        <v>30</v>
      </c>
      <c r="I78" s="115">
        <f t="shared" si="9"/>
        <v>0</v>
      </c>
    </row>
    <row r="79" ht="33.75" spans="1:9">
      <c r="A79" s="101" t="s">
        <v>110</v>
      </c>
      <c r="B79" s="88" t="s">
        <v>72</v>
      </c>
      <c r="C79" s="110" t="s">
        <v>111</v>
      </c>
      <c r="D79" s="111">
        <v>0.240500000000001</v>
      </c>
      <c r="E79" s="111">
        <v>6.6595</v>
      </c>
      <c r="F79" s="111">
        <v>6.9</v>
      </c>
      <c r="G79" s="97">
        <v>3.8</v>
      </c>
      <c r="H79" s="114" t="s">
        <v>74</v>
      </c>
      <c r="I79" s="111">
        <f t="shared" si="9"/>
        <v>0</v>
      </c>
    </row>
    <row r="80" ht="33.75" spans="1:9">
      <c r="A80" s="102"/>
      <c r="B80" s="94"/>
      <c r="C80" s="112"/>
      <c r="D80" s="113"/>
      <c r="E80" s="113"/>
      <c r="F80" s="113"/>
      <c r="G80" s="97">
        <v>1.96</v>
      </c>
      <c r="H80" s="114" t="s">
        <v>96</v>
      </c>
      <c r="I80" s="113"/>
    </row>
    <row r="81" spans="1:9">
      <c r="A81" s="102"/>
      <c r="B81" s="94"/>
      <c r="C81" s="112"/>
      <c r="D81" s="113"/>
      <c r="E81" s="113"/>
      <c r="F81" s="113"/>
      <c r="G81" s="83">
        <v>1.14</v>
      </c>
      <c r="H81" s="86" t="s">
        <v>15</v>
      </c>
      <c r="I81" s="113"/>
    </row>
    <row r="82" spans="1:9">
      <c r="A82" s="129" t="s">
        <v>112</v>
      </c>
      <c r="B82" s="106" t="s">
        <v>72</v>
      </c>
      <c r="C82" s="120" t="s">
        <v>113</v>
      </c>
      <c r="D82" s="115">
        <v>0</v>
      </c>
      <c r="E82" s="115">
        <v>0</v>
      </c>
      <c r="F82" s="115">
        <v>0</v>
      </c>
      <c r="G82" s="115">
        <v>0</v>
      </c>
      <c r="H82" s="108" t="s">
        <v>30</v>
      </c>
      <c r="I82" s="115">
        <f t="shared" ref="I82:I86" si="10">D82+E82-F82</f>
        <v>0</v>
      </c>
    </row>
    <row r="83" ht="33.75" spans="1:9">
      <c r="A83" s="119" t="s">
        <v>114</v>
      </c>
      <c r="B83" s="106" t="s">
        <v>72</v>
      </c>
      <c r="C83" s="120" t="s">
        <v>115</v>
      </c>
      <c r="D83" s="115">
        <v>0</v>
      </c>
      <c r="E83" s="115">
        <v>0</v>
      </c>
      <c r="F83" s="115">
        <v>0</v>
      </c>
      <c r="G83" s="115">
        <v>0</v>
      </c>
      <c r="H83" s="108" t="s">
        <v>30</v>
      </c>
      <c r="I83" s="115">
        <f t="shared" si="10"/>
        <v>0</v>
      </c>
    </row>
    <row r="84" spans="1:9">
      <c r="A84" s="119" t="s">
        <v>116</v>
      </c>
      <c r="B84" s="106" t="s">
        <v>72</v>
      </c>
      <c r="C84" s="120" t="s">
        <v>117</v>
      </c>
      <c r="D84" s="115">
        <v>0</v>
      </c>
      <c r="E84" s="115">
        <v>0</v>
      </c>
      <c r="F84" s="115">
        <v>0</v>
      </c>
      <c r="G84" s="115">
        <v>0</v>
      </c>
      <c r="H84" s="108" t="s">
        <v>30</v>
      </c>
      <c r="I84" s="115">
        <f t="shared" si="10"/>
        <v>0</v>
      </c>
    </row>
    <row r="85" spans="1:9">
      <c r="A85" s="119" t="s">
        <v>118</v>
      </c>
      <c r="B85" s="106" t="s">
        <v>72</v>
      </c>
      <c r="C85" s="120" t="s">
        <v>119</v>
      </c>
      <c r="D85" s="115">
        <v>0</v>
      </c>
      <c r="E85" s="115">
        <v>0</v>
      </c>
      <c r="F85" s="115">
        <v>0</v>
      </c>
      <c r="G85" s="115">
        <v>0</v>
      </c>
      <c r="H85" s="108" t="s">
        <v>30</v>
      </c>
      <c r="I85" s="115">
        <f t="shared" si="10"/>
        <v>0</v>
      </c>
    </row>
    <row r="86" spans="1:9">
      <c r="A86" s="101" t="s">
        <v>120</v>
      </c>
      <c r="B86" s="88" t="s">
        <v>72</v>
      </c>
      <c r="C86" s="110" t="s">
        <v>121</v>
      </c>
      <c r="D86" s="111">
        <v>1.4615</v>
      </c>
      <c r="E86" s="111">
        <v>10.8085</v>
      </c>
      <c r="F86" s="111">
        <v>12.27</v>
      </c>
      <c r="G86" s="83">
        <v>2.44</v>
      </c>
      <c r="H86" s="86" t="s">
        <v>20</v>
      </c>
      <c r="I86" s="111">
        <f t="shared" si="10"/>
        <v>0</v>
      </c>
    </row>
    <row r="87" spans="1:9">
      <c r="A87" s="102"/>
      <c r="B87" s="94"/>
      <c r="C87" s="112"/>
      <c r="D87" s="113"/>
      <c r="E87" s="113"/>
      <c r="F87" s="113"/>
      <c r="G87" s="83">
        <v>5.2</v>
      </c>
      <c r="H87" s="86" t="s">
        <v>21</v>
      </c>
      <c r="I87" s="113"/>
    </row>
    <row r="88" spans="1:9">
      <c r="A88" s="102"/>
      <c r="B88" s="94"/>
      <c r="C88" s="112"/>
      <c r="D88" s="113"/>
      <c r="E88" s="113"/>
      <c r="F88" s="113"/>
      <c r="G88" s="83">
        <v>4.63</v>
      </c>
      <c r="H88" s="86" t="s">
        <v>15</v>
      </c>
      <c r="I88" s="113"/>
    </row>
    <row r="89" spans="1:9">
      <c r="A89" s="101" t="s">
        <v>122</v>
      </c>
      <c r="B89" s="88" t="s">
        <v>72</v>
      </c>
      <c r="C89" s="110" t="s">
        <v>123</v>
      </c>
      <c r="D89" s="111">
        <v>0.549</v>
      </c>
      <c r="E89" s="111">
        <v>2.031</v>
      </c>
      <c r="F89" s="111">
        <v>2.58</v>
      </c>
      <c r="G89" s="83">
        <v>0.04</v>
      </c>
      <c r="H89" s="78" t="s">
        <v>14</v>
      </c>
      <c r="I89" s="111">
        <f t="shared" ref="I89:I96" si="11">D89+E89-F89</f>
        <v>0</v>
      </c>
    </row>
    <row r="90" spans="1:9">
      <c r="A90" s="102"/>
      <c r="B90" s="94"/>
      <c r="C90" s="112"/>
      <c r="D90" s="113"/>
      <c r="E90" s="113"/>
      <c r="F90" s="113"/>
      <c r="G90" s="97">
        <v>2.54</v>
      </c>
      <c r="H90" s="86" t="s">
        <v>15</v>
      </c>
      <c r="I90" s="113"/>
    </row>
    <row r="91" spans="1:9">
      <c r="A91" s="101" t="s">
        <v>124</v>
      </c>
      <c r="B91" s="104" t="s">
        <v>125</v>
      </c>
      <c r="C91" s="110" t="s">
        <v>126</v>
      </c>
      <c r="D91" s="111">
        <v>0</v>
      </c>
      <c r="E91" s="115">
        <v>0</v>
      </c>
      <c r="F91" s="115">
        <v>0</v>
      </c>
      <c r="G91" s="115">
        <v>0</v>
      </c>
      <c r="H91" s="108" t="s">
        <v>30</v>
      </c>
      <c r="I91" s="111">
        <f t="shared" si="11"/>
        <v>0</v>
      </c>
    </row>
    <row r="92" spans="1:9">
      <c r="A92" s="119" t="s">
        <v>127</v>
      </c>
      <c r="B92" s="130" t="s">
        <v>128</v>
      </c>
      <c r="C92" s="120" t="s">
        <v>129</v>
      </c>
      <c r="D92" s="115">
        <v>0</v>
      </c>
      <c r="E92" s="115">
        <v>0</v>
      </c>
      <c r="F92" s="115">
        <v>0</v>
      </c>
      <c r="G92" s="115">
        <v>0</v>
      </c>
      <c r="H92" s="108" t="s">
        <v>30</v>
      </c>
      <c r="I92" s="83">
        <f t="shared" si="11"/>
        <v>0</v>
      </c>
    </row>
    <row r="93" ht="22.5" spans="1:9">
      <c r="A93" s="119" t="s">
        <v>130</v>
      </c>
      <c r="B93" s="130" t="s">
        <v>131</v>
      </c>
      <c r="C93" s="120" t="s">
        <v>132</v>
      </c>
      <c r="D93" s="115">
        <v>0</v>
      </c>
      <c r="E93" s="115">
        <v>102.1875</v>
      </c>
      <c r="F93" s="115">
        <v>102.1875</v>
      </c>
      <c r="G93" s="115">
        <v>102.1875</v>
      </c>
      <c r="H93" s="78" t="s">
        <v>133</v>
      </c>
      <c r="I93" s="115">
        <f t="shared" si="11"/>
        <v>0</v>
      </c>
    </row>
    <row r="94" ht="22.5" spans="1:9">
      <c r="A94" s="119" t="s">
        <v>134</v>
      </c>
      <c r="B94" s="130" t="s">
        <v>131</v>
      </c>
      <c r="C94" s="120" t="s">
        <v>135</v>
      </c>
      <c r="D94" s="115">
        <v>0</v>
      </c>
      <c r="E94" s="115">
        <v>0.09</v>
      </c>
      <c r="F94" s="115">
        <v>0.09</v>
      </c>
      <c r="G94" s="115">
        <v>0.09</v>
      </c>
      <c r="H94" s="108" t="s">
        <v>30</v>
      </c>
      <c r="I94" s="115">
        <f t="shared" si="11"/>
        <v>0</v>
      </c>
    </row>
    <row r="95" ht="33.75" spans="1:9">
      <c r="A95" s="101" t="s">
        <v>136</v>
      </c>
      <c r="B95" s="104" t="s">
        <v>131</v>
      </c>
      <c r="C95" s="110" t="s">
        <v>137</v>
      </c>
      <c r="D95" s="111">
        <v>1.9745</v>
      </c>
      <c r="E95" s="111">
        <v>0.3455</v>
      </c>
      <c r="F95" s="111">
        <v>2.32</v>
      </c>
      <c r="G95" s="115">
        <v>2.32</v>
      </c>
      <c r="H95" s="78" t="s">
        <v>138</v>
      </c>
      <c r="I95" s="111">
        <f t="shared" si="11"/>
        <v>0</v>
      </c>
    </row>
    <row r="96" spans="1:9">
      <c r="A96" s="119" t="s">
        <v>139</v>
      </c>
      <c r="B96" s="130" t="s">
        <v>131</v>
      </c>
      <c r="C96" s="120" t="s">
        <v>140</v>
      </c>
      <c r="D96" s="115">
        <v>17.5409999999999</v>
      </c>
      <c r="E96" s="115">
        <v>484.524</v>
      </c>
      <c r="F96" s="115">
        <v>502.065</v>
      </c>
      <c r="G96" s="83">
        <v>496.94</v>
      </c>
      <c r="H96" s="86" t="s">
        <v>141</v>
      </c>
      <c r="I96" s="115">
        <f t="shared" si="11"/>
        <v>0</v>
      </c>
    </row>
    <row r="97" spans="1:9">
      <c r="A97" s="131"/>
      <c r="B97" s="131"/>
      <c r="C97" s="132"/>
      <c r="D97" s="133"/>
      <c r="E97" s="133"/>
      <c r="F97" s="133"/>
      <c r="G97" s="83">
        <v>3.5</v>
      </c>
      <c r="H97" s="86" t="s">
        <v>142</v>
      </c>
      <c r="I97" s="133"/>
    </row>
    <row r="98" ht="22.5" spans="1:9">
      <c r="A98" s="131"/>
      <c r="B98" s="131"/>
      <c r="C98" s="132"/>
      <c r="D98" s="133"/>
      <c r="E98" s="133"/>
      <c r="F98" s="133"/>
      <c r="G98" s="83">
        <v>1.625</v>
      </c>
      <c r="H98" s="78" t="s">
        <v>133</v>
      </c>
      <c r="I98" s="133"/>
    </row>
    <row r="99" ht="33.75" spans="1:9">
      <c r="A99" s="101" t="s">
        <v>143</v>
      </c>
      <c r="B99" s="104" t="s">
        <v>131</v>
      </c>
      <c r="C99" s="110" t="s">
        <v>144</v>
      </c>
      <c r="D99" s="111">
        <v>0.916999999999994</v>
      </c>
      <c r="E99" s="111">
        <v>23.293</v>
      </c>
      <c r="F99" s="111">
        <v>24.21</v>
      </c>
      <c r="G99" s="83">
        <v>24.21</v>
      </c>
      <c r="H99" s="78" t="s">
        <v>138</v>
      </c>
      <c r="I99" s="111">
        <f t="shared" ref="I99:I103" si="12">D99+E99-F99</f>
        <v>0</v>
      </c>
    </row>
    <row r="100" spans="1:9">
      <c r="A100" s="119" t="s">
        <v>145</v>
      </c>
      <c r="B100" s="130" t="s">
        <v>131</v>
      </c>
      <c r="C100" s="120" t="s">
        <v>146</v>
      </c>
      <c r="D100" s="115">
        <v>0</v>
      </c>
      <c r="E100" s="115">
        <v>0</v>
      </c>
      <c r="F100" s="115">
        <v>0</v>
      </c>
      <c r="G100" s="115">
        <v>0</v>
      </c>
      <c r="H100" s="108" t="s">
        <v>30</v>
      </c>
      <c r="I100" s="115">
        <f t="shared" si="12"/>
        <v>0</v>
      </c>
    </row>
    <row r="101" ht="22.5" spans="1:9">
      <c r="A101" s="109" t="s">
        <v>147</v>
      </c>
      <c r="B101" s="130" t="s">
        <v>131</v>
      </c>
      <c r="C101" s="107" t="s">
        <v>148</v>
      </c>
      <c r="D101" s="115">
        <v>0</v>
      </c>
      <c r="E101" s="115">
        <v>0</v>
      </c>
      <c r="F101" s="115">
        <v>0</v>
      </c>
      <c r="G101" s="115">
        <v>0</v>
      </c>
      <c r="H101" s="108" t="s">
        <v>30</v>
      </c>
      <c r="I101" s="115">
        <f t="shared" si="12"/>
        <v>0</v>
      </c>
    </row>
    <row r="102" ht="22.5" spans="1:9">
      <c r="A102" s="109" t="s">
        <v>149</v>
      </c>
      <c r="B102" s="130" t="s">
        <v>131</v>
      </c>
      <c r="C102" s="107" t="s">
        <v>150</v>
      </c>
      <c r="D102" s="115">
        <v>0</v>
      </c>
      <c r="E102" s="83">
        <v>897.7475</v>
      </c>
      <c r="F102" s="83">
        <v>897.7475</v>
      </c>
      <c r="G102" s="83">
        <v>897.7475</v>
      </c>
      <c r="H102" s="78" t="s">
        <v>133</v>
      </c>
      <c r="I102" s="115">
        <f t="shared" si="12"/>
        <v>0</v>
      </c>
    </row>
    <row r="103" spans="1:9">
      <c r="A103" s="101" t="s">
        <v>151</v>
      </c>
      <c r="B103" s="104" t="s">
        <v>131</v>
      </c>
      <c r="C103" s="110" t="s">
        <v>152</v>
      </c>
      <c r="D103" s="111">
        <v>2.094</v>
      </c>
      <c r="E103" s="111">
        <v>27.426</v>
      </c>
      <c r="F103" s="111">
        <v>29.52</v>
      </c>
      <c r="G103" s="115">
        <v>5.66</v>
      </c>
      <c r="H103" s="86" t="s">
        <v>96</v>
      </c>
      <c r="I103" s="111">
        <f t="shared" si="12"/>
        <v>0</v>
      </c>
    </row>
    <row r="104" spans="1:9">
      <c r="A104" s="102"/>
      <c r="B104" s="102"/>
      <c r="C104" s="112"/>
      <c r="D104" s="113"/>
      <c r="E104" s="113"/>
      <c r="F104" s="113"/>
      <c r="G104" s="97">
        <v>8.85</v>
      </c>
      <c r="H104" s="86" t="s">
        <v>21</v>
      </c>
      <c r="I104" s="113"/>
    </row>
    <row r="105" spans="1:9">
      <c r="A105" s="102"/>
      <c r="B105" s="102"/>
      <c r="C105" s="112"/>
      <c r="D105" s="113"/>
      <c r="E105" s="113"/>
      <c r="F105" s="113"/>
      <c r="G105" s="97">
        <v>15.01</v>
      </c>
      <c r="H105" s="86" t="s">
        <v>15</v>
      </c>
      <c r="I105" s="113"/>
    </row>
    <row r="106" spans="1:9">
      <c r="A106" s="101" t="s">
        <v>153</v>
      </c>
      <c r="B106" s="104" t="s">
        <v>131</v>
      </c>
      <c r="C106" s="110" t="s">
        <v>154</v>
      </c>
      <c r="D106" s="111">
        <v>1.12</v>
      </c>
      <c r="E106" s="111">
        <v>3.53</v>
      </c>
      <c r="F106" s="111">
        <v>4.65</v>
      </c>
      <c r="G106" s="83">
        <v>3.6</v>
      </c>
      <c r="H106" s="86" t="s">
        <v>20</v>
      </c>
      <c r="I106" s="111">
        <f t="shared" ref="I106:I112" si="13">D106+E106-F106</f>
        <v>0</v>
      </c>
    </row>
    <row r="107" spans="1:9">
      <c r="A107" s="102"/>
      <c r="B107" s="102"/>
      <c r="C107" s="112"/>
      <c r="D107" s="113"/>
      <c r="E107" s="113"/>
      <c r="F107" s="113"/>
      <c r="G107" s="83">
        <v>1.05</v>
      </c>
      <c r="H107" s="86" t="s">
        <v>15</v>
      </c>
      <c r="I107" s="113"/>
    </row>
    <row r="108" spans="1:9">
      <c r="A108" s="79" t="s">
        <v>155</v>
      </c>
      <c r="B108" s="84" t="s">
        <v>131</v>
      </c>
      <c r="C108" s="82" t="s">
        <v>156</v>
      </c>
      <c r="D108" s="85">
        <v>0.641999999999999</v>
      </c>
      <c r="E108" s="85">
        <v>7.638</v>
      </c>
      <c r="F108" s="85">
        <v>8.28</v>
      </c>
      <c r="G108" s="83">
        <v>6.19</v>
      </c>
      <c r="H108" s="86" t="s">
        <v>138</v>
      </c>
      <c r="I108" s="85">
        <f t="shared" si="13"/>
        <v>0</v>
      </c>
    </row>
    <row r="109" spans="1:9">
      <c r="A109" s="84"/>
      <c r="B109" s="84"/>
      <c r="C109" s="82"/>
      <c r="D109" s="85"/>
      <c r="E109" s="85"/>
      <c r="F109" s="85"/>
      <c r="G109" s="83">
        <v>2.09</v>
      </c>
      <c r="H109" s="86" t="s">
        <v>96</v>
      </c>
      <c r="I109" s="85"/>
    </row>
    <row r="110" spans="1:9">
      <c r="A110" s="109" t="s">
        <v>157</v>
      </c>
      <c r="B110" s="130" t="s">
        <v>131</v>
      </c>
      <c r="C110" s="107" t="s">
        <v>158</v>
      </c>
      <c r="D110" s="115">
        <v>0</v>
      </c>
      <c r="E110" s="115">
        <v>0</v>
      </c>
      <c r="F110" s="115">
        <v>0</v>
      </c>
      <c r="G110" s="115">
        <v>0</v>
      </c>
      <c r="H110" s="108" t="s">
        <v>30</v>
      </c>
      <c r="I110" s="115">
        <f t="shared" si="13"/>
        <v>0</v>
      </c>
    </row>
    <row r="111" spans="1:9">
      <c r="A111" s="119" t="s">
        <v>159</v>
      </c>
      <c r="B111" s="130" t="s">
        <v>131</v>
      </c>
      <c r="C111" s="120" t="s">
        <v>160</v>
      </c>
      <c r="D111" s="115">
        <v>0</v>
      </c>
      <c r="E111" s="115">
        <v>0</v>
      </c>
      <c r="F111" s="115">
        <v>0</v>
      </c>
      <c r="G111" s="115">
        <v>0</v>
      </c>
      <c r="H111" s="108" t="s">
        <v>30</v>
      </c>
      <c r="I111" s="115">
        <f t="shared" si="13"/>
        <v>0</v>
      </c>
    </row>
    <row r="112" spans="1:9">
      <c r="A112" s="101" t="s">
        <v>161</v>
      </c>
      <c r="B112" s="104" t="s">
        <v>131</v>
      </c>
      <c r="C112" s="110" t="s">
        <v>162</v>
      </c>
      <c r="D112" s="111">
        <v>1.039</v>
      </c>
      <c r="E112" s="111">
        <v>2.6255</v>
      </c>
      <c r="F112" s="111">
        <v>3.6645</v>
      </c>
      <c r="G112" s="115">
        <v>0.0645</v>
      </c>
      <c r="H112" s="86" t="s">
        <v>14</v>
      </c>
      <c r="I112" s="111">
        <f t="shared" si="13"/>
        <v>0</v>
      </c>
    </row>
    <row r="113" spans="1:9">
      <c r="A113" s="102"/>
      <c r="B113" s="102"/>
      <c r="C113" s="112"/>
      <c r="D113" s="113"/>
      <c r="E113" s="113"/>
      <c r="F113" s="113"/>
      <c r="G113" s="97">
        <v>2.88</v>
      </c>
      <c r="H113" s="86" t="s">
        <v>21</v>
      </c>
      <c r="I113" s="113"/>
    </row>
    <row r="114" spans="1:9">
      <c r="A114" s="102"/>
      <c r="B114" s="102"/>
      <c r="C114" s="112"/>
      <c r="D114" s="113"/>
      <c r="E114" s="113"/>
      <c r="F114" s="113"/>
      <c r="G114" s="97">
        <v>0.72</v>
      </c>
      <c r="H114" s="86" t="s">
        <v>15</v>
      </c>
      <c r="I114" s="113"/>
    </row>
    <row r="115" ht="22.5" spans="1:9">
      <c r="A115" s="109" t="s">
        <v>163</v>
      </c>
      <c r="B115" s="130" t="s">
        <v>131</v>
      </c>
      <c r="C115" s="107" t="s">
        <v>164</v>
      </c>
      <c r="D115" s="115">
        <v>0</v>
      </c>
      <c r="E115" s="83">
        <v>136.427</v>
      </c>
      <c r="F115" s="83">
        <v>136.427</v>
      </c>
      <c r="G115" s="83">
        <v>136.427</v>
      </c>
      <c r="H115" s="78" t="s">
        <v>133</v>
      </c>
      <c r="I115" s="115">
        <f t="shared" ref="I115:I118" si="14">D115+E115-F115</f>
        <v>0</v>
      </c>
    </row>
    <row r="116" ht="23.25" spans="1:9">
      <c r="A116" s="119" t="s">
        <v>165</v>
      </c>
      <c r="B116" s="130" t="s">
        <v>131</v>
      </c>
      <c r="C116" s="120" t="s">
        <v>166</v>
      </c>
      <c r="D116" s="115">
        <v>0</v>
      </c>
      <c r="E116" s="115">
        <v>0</v>
      </c>
      <c r="F116" s="115">
        <v>0</v>
      </c>
      <c r="G116" s="115">
        <v>0</v>
      </c>
      <c r="H116" s="108" t="s">
        <v>30</v>
      </c>
      <c r="I116" s="115">
        <f t="shared" si="14"/>
        <v>0</v>
      </c>
    </row>
    <row r="117" ht="34.5" spans="1:9">
      <c r="A117" s="109" t="s">
        <v>167</v>
      </c>
      <c r="B117" s="130" t="s">
        <v>131</v>
      </c>
      <c r="C117" s="107" t="s">
        <v>168</v>
      </c>
      <c r="D117" s="115">
        <v>0</v>
      </c>
      <c r="E117" s="115">
        <v>0</v>
      </c>
      <c r="F117" s="115">
        <v>0</v>
      </c>
      <c r="G117" s="115">
        <v>0</v>
      </c>
      <c r="H117" s="108" t="s">
        <v>30</v>
      </c>
      <c r="I117" s="115">
        <f t="shared" si="14"/>
        <v>0</v>
      </c>
    </row>
    <row r="118" ht="33.75" spans="1:9">
      <c r="A118" s="101" t="s">
        <v>169</v>
      </c>
      <c r="B118" s="104" t="s">
        <v>131</v>
      </c>
      <c r="C118" s="110" t="s">
        <v>170</v>
      </c>
      <c r="D118" s="111">
        <v>5.3605</v>
      </c>
      <c r="E118" s="111">
        <v>28.777</v>
      </c>
      <c r="F118" s="111">
        <v>34.1375</v>
      </c>
      <c r="G118" s="115">
        <v>16.98</v>
      </c>
      <c r="H118" s="114" t="s">
        <v>141</v>
      </c>
      <c r="I118" s="111">
        <f t="shared" si="14"/>
        <v>0</v>
      </c>
    </row>
    <row r="119" spans="1:9">
      <c r="A119" s="102"/>
      <c r="B119" s="102"/>
      <c r="C119" s="112"/>
      <c r="D119" s="113"/>
      <c r="E119" s="113"/>
      <c r="F119" s="113"/>
      <c r="G119" s="115">
        <v>12.99</v>
      </c>
      <c r="H119" s="86" t="s">
        <v>138</v>
      </c>
      <c r="I119" s="113"/>
    </row>
    <row r="120" ht="22.5" spans="1:9">
      <c r="A120" s="102"/>
      <c r="B120" s="102"/>
      <c r="C120" s="112"/>
      <c r="D120" s="113"/>
      <c r="E120" s="113"/>
      <c r="F120" s="113"/>
      <c r="G120" s="115">
        <v>4.1675</v>
      </c>
      <c r="H120" s="78" t="s">
        <v>133</v>
      </c>
      <c r="I120" s="113"/>
    </row>
    <row r="121" ht="23.25" spans="1:9">
      <c r="A121" s="109" t="s">
        <v>171</v>
      </c>
      <c r="B121" s="130" t="s">
        <v>131</v>
      </c>
      <c r="C121" s="107" t="s">
        <v>172</v>
      </c>
      <c r="D121" s="115">
        <v>0</v>
      </c>
      <c r="E121" s="115">
        <v>0</v>
      </c>
      <c r="F121" s="115">
        <v>0</v>
      </c>
      <c r="G121" s="115">
        <v>0</v>
      </c>
      <c r="H121" s="108" t="s">
        <v>30</v>
      </c>
      <c r="I121" s="115">
        <f t="shared" ref="I121:I126" si="15">D121+E121-F121</f>
        <v>0</v>
      </c>
    </row>
    <row r="122" ht="22.5" spans="1:9">
      <c r="A122" s="119" t="s">
        <v>173</v>
      </c>
      <c r="B122" s="130" t="s">
        <v>131</v>
      </c>
      <c r="C122" s="120" t="s">
        <v>174</v>
      </c>
      <c r="D122" s="115">
        <v>0</v>
      </c>
      <c r="E122" s="115">
        <v>21.201</v>
      </c>
      <c r="F122" s="115">
        <v>21.201</v>
      </c>
      <c r="G122" s="115">
        <v>21.201</v>
      </c>
      <c r="H122" s="78" t="s">
        <v>133</v>
      </c>
      <c r="I122" s="115">
        <f t="shared" si="15"/>
        <v>0</v>
      </c>
    </row>
    <row r="123" spans="1:9">
      <c r="A123" s="101" t="s">
        <v>175</v>
      </c>
      <c r="B123" s="104" t="s">
        <v>131</v>
      </c>
      <c r="C123" s="110" t="s">
        <v>176</v>
      </c>
      <c r="D123" s="111">
        <v>2.0365</v>
      </c>
      <c r="E123" s="111">
        <v>3.8235</v>
      </c>
      <c r="F123" s="111">
        <v>5.86</v>
      </c>
      <c r="G123" s="115">
        <v>5.86</v>
      </c>
      <c r="H123" s="86" t="s">
        <v>96</v>
      </c>
      <c r="I123" s="111">
        <f t="shared" si="15"/>
        <v>0</v>
      </c>
    </row>
    <row r="124" ht="22.5" spans="1:9">
      <c r="A124" s="101" t="s">
        <v>177</v>
      </c>
      <c r="B124" s="104" t="s">
        <v>131</v>
      </c>
      <c r="C124" s="110" t="s">
        <v>178</v>
      </c>
      <c r="D124" s="111">
        <v>1.111</v>
      </c>
      <c r="E124" s="111">
        <v>2.369</v>
      </c>
      <c r="F124" s="111">
        <v>3.48</v>
      </c>
      <c r="G124" s="115">
        <v>3.48</v>
      </c>
      <c r="H124" s="86" t="s">
        <v>96</v>
      </c>
      <c r="I124" s="111">
        <f t="shared" si="15"/>
        <v>0</v>
      </c>
    </row>
    <row r="125" spans="1:9">
      <c r="A125" s="109" t="s">
        <v>179</v>
      </c>
      <c r="B125" s="130" t="s">
        <v>131</v>
      </c>
      <c r="C125" s="107" t="s">
        <v>180</v>
      </c>
      <c r="D125" s="115">
        <v>1.897</v>
      </c>
      <c r="E125" s="83">
        <v>3.773</v>
      </c>
      <c r="F125" s="115">
        <v>5.67</v>
      </c>
      <c r="G125" s="115">
        <v>5.67</v>
      </c>
      <c r="H125" s="86" t="s">
        <v>96</v>
      </c>
      <c r="I125" s="115">
        <f t="shared" si="15"/>
        <v>0</v>
      </c>
    </row>
    <row r="126" spans="1:9">
      <c r="A126" s="101" t="s">
        <v>181</v>
      </c>
      <c r="B126" s="104" t="s">
        <v>131</v>
      </c>
      <c r="C126" s="110" t="s">
        <v>176</v>
      </c>
      <c r="D126" s="111">
        <v>0.4925</v>
      </c>
      <c r="E126" s="111">
        <v>1.353</v>
      </c>
      <c r="F126" s="111">
        <v>1.8455</v>
      </c>
      <c r="G126" s="115">
        <v>0.0155</v>
      </c>
      <c r="H126" s="86" t="s">
        <v>14</v>
      </c>
      <c r="I126" s="111">
        <f t="shared" si="15"/>
        <v>0</v>
      </c>
    </row>
    <row r="127" spans="1:9">
      <c r="A127" s="102"/>
      <c r="B127" s="102"/>
      <c r="C127" s="112"/>
      <c r="D127" s="113"/>
      <c r="E127" s="113"/>
      <c r="F127" s="113"/>
      <c r="G127" s="115">
        <v>1.83</v>
      </c>
      <c r="H127" s="86" t="s">
        <v>96</v>
      </c>
      <c r="I127" s="113"/>
    </row>
    <row r="128" ht="22.5" spans="1:9">
      <c r="A128" s="119" t="s">
        <v>182</v>
      </c>
      <c r="B128" s="130" t="s">
        <v>131</v>
      </c>
      <c r="C128" s="120" t="s">
        <v>178</v>
      </c>
      <c r="D128" s="115">
        <v>0</v>
      </c>
      <c r="E128" s="115">
        <v>0</v>
      </c>
      <c r="F128" s="115">
        <v>0</v>
      </c>
      <c r="G128" s="115">
        <v>0</v>
      </c>
      <c r="H128" s="108" t="s">
        <v>30</v>
      </c>
      <c r="I128" s="115">
        <f t="shared" ref="I128:I133" si="16">D128+E128-F128</f>
        <v>0</v>
      </c>
    </row>
    <row r="129" ht="22.5" spans="1:9">
      <c r="A129" s="109" t="s">
        <v>183</v>
      </c>
      <c r="B129" s="130" t="s">
        <v>131</v>
      </c>
      <c r="C129" s="120" t="s">
        <v>184</v>
      </c>
      <c r="D129" s="115">
        <v>0</v>
      </c>
      <c r="E129" s="83">
        <v>0</v>
      </c>
      <c r="F129" s="115">
        <v>0</v>
      </c>
      <c r="G129" s="115">
        <v>0</v>
      </c>
      <c r="H129" s="108" t="s">
        <v>30</v>
      </c>
      <c r="I129" s="115">
        <f t="shared" si="16"/>
        <v>0</v>
      </c>
    </row>
    <row r="130" ht="22.5" spans="1:9">
      <c r="A130" s="109" t="s">
        <v>185</v>
      </c>
      <c r="B130" s="134" t="s">
        <v>186</v>
      </c>
      <c r="C130" s="107" t="s">
        <v>187</v>
      </c>
      <c r="D130" s="115">
        <v>3.3175</v>
      </c>
      <c r="E130" s="83">
        <v>7.9745</v>
      </c>
      <c r="F130" s="115">
        <v>7.9615</v>
      </c>
      <c r="G130" s="115">
        <v>7.9615</v>
      </c>
      <c r="H130" s="86" t="s">
        <v>188</v>
      </c>
      <c r="I130" s="115">
        <f t="shared" si="16"/>
        <v>3.3305</v>
      </c>
    </row>
    <row r="131" spans="1:9">
      <c r="A131" s="119" t="s">
        <v>189</v>
      </c>
      <c r="B131" s="130" t="s">
        <v>190</v>
      </c>
      <c r="C131" s="120" t="s">
        <v>191</v>
      </c>
      <c r="D131" s="115">
        <v>5.8615</v>
      </c>
      <c r="E131" s="83">
        <v>10.096</v>
      </c>
      <c r="F131" s="115">
        <v>15.93</v>
      </c>
      <c r="G131" s="115">
        <v>15.93</v>
      </c>
      <c r="H131" s="86" t="s">
        <v>192</v>
      </c>
      <c r="I131" s="115">
        <f t="shared" si="16"/>
        <v>0.0275000000000034</v>
      </c>
    </row>
    <row r="132" spans="1:9">
      <c r="A132" s="109" t="s">
        <v>193</v>
      </c>
      <c r="B132" s="134" t="s">
        <v>194</v>
      </c>
      <c r="C132" s="107" t="s">
        <v>195</v>
      </c>
      <c r="D132" s="83">
        <v>0</v>
      </c>
      <c r="E132" s="128">
        <v>66.658</v>
      </c>
      <c r="F132" s="128">
        <v>66.658</v>
      </c>
      <c r="G132" s="128">
        <v>66.658</v>
      </c>
      <c r="H132" s="78" t="s">
        <v>196</v>
      </c>
      <c r="I132" s="83">
        <f t="shared" si="16"/>
        <v>0</v>
      </c>
    </row>
    <row r="133" spans="1:9">
      <c r="A133" s="101" t="s">
        <v>197</v>
      </c>
      <c r="B133" s="104" t="s">
        <v>198</v>
      </c>
      <c r="C133" s="110" t="s">
        <v>199</v>
      </c>
      <c r="D133" s="111">
        <v>0</v>
      </c>
      <c r="E133" s="111">
        <v>0.113</v>
      </c>
      <c r="F133" s="111">
        <v>0.113</v>
      </c>
      <c r="G133" s="83">
        <v>0.003</v>
      </c>
      <c r="H133" s="86" t="s">
        <v>14</v>
      </c>
      <c r="I133" s="111">
        <f t="shared" si="16"/>
        <v>0</v>
      </c>
    </row>
    <row r="134" spans="1:9">
      <c r="A134" s="102"/>
      <c r="B134" s="102"/>
      <c r="C134" s="112"/>
      <c r="D134" s="113"/>
      <c r="E134" s="113"/>
      <c r="F134" s="113"/>
      <c r="G134" s="83">
        <v>0.11</v>
      </c>
      <c r="H134" s="86" t="s">
        <v>200</v>
      </c>
      <c r="I134" s="113"/>
    </row>
    <row r="135" spans="1:9">
      <c r="A135" s="101" t="s">
        <v>201</v>
      </c>
      <c r="B135" s="104" t="s">
        <v>198</v>
      </c>
      <c r="C135" s="110" t="s">
        <v>202</v>
      </c>
      <c r="D135" s="111">
        <v>0</v>
      </c>
      <c r="E135" s="111">
        <v>0.11</v>
      </c>
      <c r="F135" s="111">
        <v>0.11</v>
      </c>
      <c r="G135" s="83">
        <v>0.11</v>
      </c>
      <c r="H135" s="86" t="s">
        <v>200</v>
      </c>
      <c r="I135" s="111">
        <f t="shared" ref="I135:I138" si="17">D135+E135-F135</f>
        <v>0</v>
      </c>
    </row>
    <row r="136" ht="22.5" spans="1:9">
      <c r="A136" s="101" t="s">
        <v>203</v>
      </c>
      <c r="B136" s="104" t="s">
        <v>204</v>
      </c>
      <c r="C136" s="110" t="s">
        <v>205</v>
      </c>
      <c r="D136" s="111">
        <v>0.5065</v>
      </c>
      <c r="E136" s="111">
        <v>0.89</v>
      </c>
      <c r="F136" s="111">
        <v>1.3965</v>
      </c>
      <c r="G136" s="83">
        <v>1.3965</v>
      </c>
      <c r="H136" s="86" t="s">
        <v>206</v>
      </c>
      <c r="I136" s="111">
        <f t="shared" si="17"/>
        <v>0</v>
      </c>
    </row>
    <row r="137" spans="1:9">
      <c r="A137" s="119" t="s">
        <v>207</v>
      </c>
      <c r="B137" s="130" t="s">
        <v>204</v>
      </c>
      <c r="C137" s="120" t="s">
        <v>208</v>
      </c>
      <c r="D137" s="115">
        <v>55.7185</v>
      </c>
      <c r="E137" s="115">
        <v>139.869</v>
      </c>
      <c r="F137" s="115">
        <v>194.5</v>
      </c>
      <c r="G137" s="83">
        <v>194.5</v>
      </c>
      <c r="H137" s="86" t="s">
        <v>206</v>
      </c>
      <c r="I137" s="115">
        <f t="shared" si="17"/>
        <v>1.08749999999998</v>
      </c>
    </row>
    <row r="138" spans="1:9">
      <c r="A138" s="101" t="s">
        <v>209</v>
      </c>
      <c r="B138" s="104" t="s">
        <v>210</v>
      </c>
      <c r="C138" s="110" t="s">
        <v>211</v>
      </c>
      <c r="D138" s="111">
        <v>53.1775000000001</v>
      </c>
      <c r="E138" s="111">
        <v>289.0225</v>
      </c>
      <c r="F138" s="111">
        <v>342.2</v>
      </c>
      <c r="G138" s="83">
        <v>14.56</v>
      </c>
      <c r="H138" s="86" t="s">
        <v>212</v>
      </c>
      <c r="I138" s="111">
        <f t="shared" si="17"/>
        <v>0</v>
      </c>
    </row>
    <row r="139" spans="1:9">
      <c r="A139" s="102"/>
      <c r="B139" s="102"/>
      <c r="C139" s="112"/>
      <c r="D139" s="113"/>
      <c r="E139" s="113"/>
      <c r="F139" s="113"/>
      <c r="G139" s="83">
        <v>327.64</v>
      </c>
      <c r="H139" s="86" t="s">
        <v>200</v>
      </c>
      <c r="I139" s="113"/>
    </row>
    <row r="140" ht="33.75" spans="1:9">
      <c r="A140" s="119" t="s">
        <v>213</v>
      </c>
      <c r="B140" s="130" t="s">
        <v>210</v>
      </c>
      <c r="C140" s="120" t="s">
        <v>214</v>
      </c>
      <c r="D140" s="115">
        <v>7.668</v>
      </c>
      <c r="E140" s="115">
        <v>11.8985</v>
      </c>
      <c r="F140" s="115">
        <v>5.23</v>
      </c>
      <c r="G140" s="83">
        <v>5.23</v>
      </c>
      <c r="H140" s="78" t="s">
        <v>101</v>
      </c>
      <c r="I140" s="115">
        <f t="shared" ref="I140:I145" si="18">D140+E140-F140</f>
        <v>14.3365</v>
      </c>
    </row>
    <row r="141" ht="33.75" spans="1:9">
      <c r="A141" s="135" t="s">
        <v>215</v>
      </c>
      <c r="B141" s="106" t="s">
        <v>210</v>
      </c>
      <c r="C141" s="106" t="s">
        <v>216</v>
      </c>
      <c r="D141" s="115">
        <v>0</v>
      </c>
      <c r="E141" s="115">
        <v>0</v>
      </c>
      <c r="F141" s="115">
        <v>0</v>
      </c>
      <c r="G141" s="115">
        <v>0</v>
      </c>
      <c r="H141" s="108" t="s">
        <v>30</v>
      </c>
      <c r="I141" s="115">
        <f t="shared" si="18"/>
        <v>0</v>
      </c>
    </row>
    <row r="142" spans="1:9">
      <c r="A142" s="101" t="s">
        <v>217</v>
      </c>
      <c r="B142" s="104" t="s">
        <v>218</v>
      </c>
      <c r="C142" s="88" t="s">
        <v>219</v>
      </c>
      <c r="D142" s="89">
        <v>1.324</v>
      </c>
      <c r="E142" s="89">
        <v>37.116</v>
      </c>
      <c r="F142" s="89">
        <v>38.44</v>
      </c>
      <c r="G142" s="136">
        <v>38.44</v>
      </c>
      <c r="H142" s="86" t="s">
        <v>200</v>
      </c>
      <c r="I142" s="111">
        <f t="shared" si="18"/>
        <v>0</v>
      </c>
    </row>
    <row r="143" spans="1:9">
      <c r="A143" s="135" t="s">
        <v>220</v>
      </c>
      <c r="B143" s="130" t="s">
        <v>218</v>
      </c>
      <c r="C143" s="106" t="s">
        <v>221</v>
      </c>
      <c r="D143" s="128">
        <v>0</v>
      </c>
      <c r="E143" s="128">
        <v>0</v>
      </c>
      <c r="F143" s="128">
        <v>0</v>
      </c>
      <c r="G143" s="128">
        <v>0</v>
      </c>
      <c r="H143" s="108" t="s">
        <v>30</v>
      </c>
      <c r="I143" s="83">
        <f t="shared" si="18"/>
        <v>0</v>
      </c>
    </row>
    <row r="144" spans="1:9">
      <c r="A144" s="101" t="s">
        <v>222</v>
      </c>
      <c r="B144" s="104" t="s">
        <v>218</v>
      </c>
      <c r="C144" s="88" t="s">
        <v>223</v>
      </c>
      <c r="D144" s="89">
        <v>0</v>
      </c>
      <c r="E144" s="89">
        <v>1.05</v>
      </c>
      <c r="F144" s="89">
        <v>1.05</v>
      </c>
      <c r="G144" s="128">
        <v>1.05</v>
      </c>
      <c r="H144" s="86" t="s">
        <v>200</v>
      </c>
      <c r="I144" s="111">
        <f t="shared" si="18"/>
        <v>0</v>
      </c>
    </row>
    <row r="145" spans="1:9">
      <c r="A145" s="101" t="s">
        <v>224</v>
      </c>
      <c r="B145" s="104" t="s">
        <v>225</v>
      </c>
      <c r="C145" s="88" t="s">
        <v>226</v>
      </c>
      <c r="D145" s="89">
        <v>6.05</v>
      </c>
      <c r="E145" s="111">
        <v>13.605</v>
      </c>
      <c r="F145" s="111">
        <v>19.655</v>
      </c>
      <c r="G145" s="137">
        <v>0.015</v>
      </c>
      <c r="H145" s="86" t="s">
        <v>14</v>
      </c>
      <c r="I145" s="111">
        <f t="shared" si="18"/>
        <v>0</v>
      </c>
    </row>
    <row r="146" spans="1:9">
      <c r="A146" s="102"/>
      <c r="B146" s="102"/>
      <c r="C146" s="94"/>
      <c r="D146" s="103"/>
      <c r="E146" s="113"/>
      <c r="F146" s="113"/>
      <c r="G146" s="136">
        <v>19.64</v>
      </c>
      <c r="H146" s="86" t="s">
        <v>21</v>
      </c>
      <c r="I146" s="113"/>
    </row>
    <row r="147" spans="1:9">
      <c r="A147" s="119" t="s">
        <v>227</v>
      </c>
      <c r="B147" s="130" t="s">
        <v>225</v>
      </c>
      <c r="C147" s="106" t="s">
        <v>228</v>
      </c>
      <c r="D147" s="136">
        <v>0</v>
      </c>
      <c r="E147" s="136">
        <v>0.01</v>
      </c>
      <c r="F147" s="136">
        <v>0.01</v>
      </c>
      <c r="G147" s="115">
        <v>0.01</v>
      </c>
      <c r="H147" s="86" t="s">
        <v>21</v>
      </c>
      <c r="I147" s="83">
        <f t="shared" ref="I147:I150" si="19">D147+E147-F147</f>
        <v>0</v>
      </c>
    </row>
    <row r="148" spans="1:9">
      <c r="A148" s="101" t="s">
        <v>229</v>
      </c>
      <c r="B148" s="104" t="s">
        <v>230</v>
      </c>
      <c r="C148" s="88" t="s">
        <v>231</v>
      </c>
      <c r="D148" s="89">
        <v>13.634</v>
      </c>
      <c r="E148" s="89">
        <v>519.796</v>
      </c>
      <c r="F148" s="89">
        <v>533.43</v>
      </c>
      <c r="G148" s="83">
        <v>333.4</v>
      </c>
      <c r="H148" s="86" t="s">
        <v>21</v>
      </c>
      <c r="I148" s="111">
        <f t="shared" si="19"/>
        <v>0</v>
      </c>
    </row>
    <row r="149" spans="1:9">
      <c r="A149" s="102"/>
      <c r="B149" s="102"/>
      <c r="C149" s="94"/>
      <c r="D149" s="103"/>
      <c r="E149" s="103"/>
      <c r="F149" s="103"/>
      <c r="G149" s="97">
        <v>200.03</v>
      </c>
      <c r="H149" s="86" t="s">
        <v>232</v>
      </c>
      <c r="I149" s="113"/>
    </row>
    <row r="150" spans="1:9">
      <c r="A150" s="138" t="s">
        <v>233</v>
      </c>
      <c r="B150" s="110" t="s">
        <v>230</v>
      </c>
      <c r="C150" s="110" t="s">
        <v>234</v>
      </c>
      <c r="D150" s="111">
        <v>33.5385000000001</v>
      </c>
      <c r="E150" s="111">
        <v>401.9915</v>
      </c>
      <c r="F150" s="111">
        <v>435.53</v>
      </c>
      <c r="G150" s="115">
        <v>80.65</v>
      </c>
      <c r="H150" s="86" t="s">
        <v>96</v>
      </c>
      <c r="I150" s="111">
        <f t="shared" si="19"/>
        <v>0</v>
      </c>
    </row>
    <row r="151" spans="1:9">
      <c r="A151" s="112"/>
      <c r="B151" s="112"/>
      <c r="C151" s="112"/>
      <c r="D151" s="113"/>
      <c r="E151" s="113"/>
      <c r="F151" s="113"/>
      <c r="G151" s="97">
        <v>101.02</v>
      </c>
      <c r="H151" s="86" t="s">
        <v>20</v>
      </c>
      <c r="I151" s="113"/>
    </row>
    <row r="152" spans="1:9">
      <c r="A152" s="112"/>
      <c r="B152" s="112"/>
      <c r="C152" s="112"/>
      <c r="D152" s="113"/>
      <c r="E152" s="113"/>
      <c r="F152" s="113"/>
      <c r="G152" s="97">
        <v>120.52</v>
      </c>
      <c r="H152" s="86" t="s">
        <v>21</v>
      </c>
      <c r="I152" s="113"/>
    </row>
    <row r="153" spans="1:9">
      <c r="A153" s="112"/>
      <c r="B153" s="112"/>
      <c r="C153" s="112"/>
      <c r="D153" s="113"/>
      <c r="E153" s="113"/>
      <c r="F153" s="113"/>
      <c r="G153" s="97">
        <v>133.34</v>
      </c>
      <c r="H153" s="86" t="s">
        <v>232</v>
      </c>
      <c r="I153" s="113"/>
    </row>
    <row r="154" ht="22.5" spans="1:9">
      <c r="A154" s="119" t="s">
        <v>235</v>
      </c>
      <c r="B154" s="130" t="s">
        <v>236</v>
      </c>
      <c r="C154" s="120" t="s">
        <v>237</v>
      </c>
      <c r="D154" s="115">
        <v>0</v>
      </c>
      <c r="E154" s="115">
        <v>0</v>
      </c>
      <c r="F154" s="115">
        <v>0</v>
      </c>
      <c r="G154" s="115">
        <v>0</v>
      </c>
      <c r="H154" s="108" t="s">
        <v>30</v>
      </c>
      <c r="I154" s="115">
        <f>D154+E154-F154</f>
        <v>0</v>
      </c>
    </row>
    <row r="155" spans="1:9">
      <c r="A155" s="119" t="s">
        <v>238</v>
      </c>
      <c r="B155" s="130" t="s">
        <v>236</v>
      </c>
      <c r="C155" s="120" t="s">
        <v>239</v>
      </c>
      <c r="D155" s="115">
        <v>41.5080000000001</v>
      </c>
      <c r="E155" s="115">
        <v>249.244</v>
      </c>
      <c r="F155" s="115">
        <v>290.752</v>
      </c>
      <c r="G155" s="115">
        <v>0.002</v>
      </c>
      <c r="H155" s="86" t="s">
        <v>14</v>
      </c>
      <c r="I155" s="115">
        <f>D155+E155-F155</f>
        <v>0</v>
      </c>
    </row>
    <row r="156" spans="1:9">
      <c r="A156" s="131"/>
      <c r="B156" s="131"/>
      <c r="C156" s="132"/>
      <c r="D156" s="133"/>
      <c r="E156" s="133"/>
      <c r="F156" s="133"/>
      <c r="G156" s="115">
        <v>13.32</v>
      </c>
      <c r="H156" s="86" t="s">
        <v>96</v>
      </c>
      <c r="I156" s="133"/>
    </row>
    <row r="157" spans="1:9">
      <c r="A157" s="131"/>
      <c r="B157" s="131"/>
      <c r="C157" s="132"/>
      <c r="D157" s="133"/>
      <c r="E157" s="133"/>
      <c r="F157" s="133"/>
      <c r="G157" s="115">
        <v>191.91</v>
      </c>
      <c r="H157" s="86" t="s">
        <v>20</v>
      </c>
      <c r="I157" s="133"/>
    </row>
    <row r="158" spans="1:9">
      <c r="A158" s="131"/>
      <c r="B158" s="131"/>
      <c r="C158" s="132"/>
      <c r="D158" s="133"/>
      <c r="E158" s="133"/>
      <c r="F158" s="133"/>
      <c r="G158" s="115">
        <v>56.69</v>
      </c>
      <c r="H158" s="86" t="s">
        <v>21</v>
      </c>
      <c r="I158" s="133"/>
    </row>
    <row r="159" spans="1:9">
      <c r="A159" s="139"/>
      <c r="B159" s="139"/>
      <c r="C159" s="140"/>
      <c r="D159" s="141"/>
      <c r="E159" s="141"/>
      <c r="F159" s="141"/>
      <c r="G159" s="115">
        <v>28.83</v>
      </c>
      <c r="H159" s="86" t="s">
        <v>15</v>
      </c>
      <c r="I159" s="141"/>
    </row>
    <row r="160" spans="1:9">
      <c r="A160" s="101" t="s">
        <v>240</v>
      </c>
      <c r="B160" s="104" t="s">
        <v>236</v>
      </c>
      <c r="C160" s="110" t="s">
        <v>241</v>
      </c>
      <c r="D160" s="111">
        <v>17.599</v>
      </c>
      <c r="E160" s="111">
        <v>95.071</v>
      </c>
      <c r="F160" s="111">
        <v>112.67</v>
      </c>
      <c r="G160" s="115">
        <v>80.72</v>
      </c>
      <c r="H160" s="86" t="s">
        <v>20</v>
      </c>
      <c r="I160" s="111">
        <f t="shared" ref="I160:I166" si="20">D160+E160-F160</f>
        <v>0</v>
      </c>
    </row>
    <row r="161" spans="1:9">
      <c r="A161" s="102"/>
      <c r="B161" s="102"/>
      <c r="C161" s="112"/>
      <c r="D161" s="113"/>
      <c r="E161" s="113"/>
      <c r="F161" s="113"/>
      <c r="G161" s="97">
        <v>31.95</v>
      </c>
      <c r="H161" s="86" t="s">
        <v>21</v>
      </c>
      <c r="I161" s="113"/>
    </row>
    <row r="162" spans="1:9">
      <c r="A162" s="101" t="s">
        <v>242</v>
      </c>
      <c r="B162" s="104" t="s">
        <v>243</v>
      </c>
      <c r="C162" s="110" t="s">
        <v>244</v>
      </c>
      <c r="D162" s="111">
        <v>8.208</v>
      </c>
      <c r="E162" s="111">
        <v>81.921</v>
      </c>
      <c r="F162" s="111">
        <v>90.129</v>
      </c>
      <c r="G162" s="115">
        <v>0.019</v>
      </c>
      <c r="H162" s="78" t="s">
        <v>14</v>
      </c>
      <c r="I162" s="111">
        <f t="shared" si="20"/>
        <v>0</v>
      </c>
    </row>
    <row r="163" spans="1:9">
      <c r="A163" s="102"/>
      <c r="B163" s="102"/>
      <c r="C163" s="112"/>
      <c r="D163" s="113"/>
      <c r="E163" s="113"/>
      <c r="F163" s="113"/>
      <c r="G163" s="97">
        <v>58.18</v>
      </c>
      <c r="H163" s="86" t="s">
        <v>20</v>
      </c>
      <c r="I163" s="113"/>
    </row>
    <row r="164" spans="1:9">
      <c r="A164" s="102"/>
      <c r="B164" s="102"/>
      <c r="C164" s="112"/>
      <c r="D164" s="113"/>
      <c r="E164" s="113"/>
      <c r="F164" s="113"/>
      <c r="G164" s="97">
        <v>31.93</v>
      </c>
      <c r="H164" s="86" t="s">
        <v>15</v>
      </c>
      <c r="I164" s="113"/>
    </row>
    <row r="165" ht="33.75" spans="1:9">
      <c r="A165" s="101" t="s">
        <v>245</v>
      </c>
      <c r="B165" s="104" t="s">
        <v>236</v>
      </c>
      <c r="C165" s="110" t="s">
        <v>246</v>
      </c>
      <c r="D165" s="111">
        <v>0</v>
      </c>
      <c r="E165" s="111">
        <v>0</v>
      </c>
      <c r="F165" s="111">
        <v>0</v>
      </c>
      <c r="G165" s="115">
        <v>0</v>
      </c>
      <c r="H165" s="108" t="s">
        <v>30</v>
      </c>
      <c r="I165" s="111">
        <f t="shared" si="20"/>
        <v>0</v>
      </c>
    </row>
    <row r="166" spans="1:9">
      <c r="A166" s="101" t="s">
        <v>247</v>
      </c>
      <c r="B166" s="104" t="s">
        <v>248</v>
      </c>
      <c r="C166" s="110" t="s">
        <v>249</v>
      </c>
      <c r="D166" s="111">
        <v>3.296</v>
      </c>
      <c r="E166" s="111">
        <v>8.718</v>
      </c>
      <c r="F166" s="111">
        <v>12.014</v>
      </c>
      <c r="G166" s="83">
        <v>0.054</v>
      </c>
      <c r="H166" s="78" t="s">
        <v>14</v>
      </c>
      <c r="I166" s="111">
        <f t="shared" si="20"/>
        <v>0</v>
      </c>
    </row>
    <row r="167" spans="1:9">
      <c r="A167" s="102"/>
      <c r="B167" s="102"/>
      <c r="C167" s="112"/>
      <c r="D167" s="113"/>
      <c r="E167" s="113"/>
      <c r="F167" s="113"/>
      <c r="G167" s="83">
        <v>11.96</v>
      </c>
      <c r="H167" s="86" t="s">
        <v>15</v>
      </c>
      <c r="I167" s="113"/>
    </row>
    <row r="168" spans="1:9">
      <c r="A168" s="87" t="s">
        <v>250</v>
      </c>
      <c r="B168" s="88" t="s">
        <v>248</v>
      </c>
      <c r="C168" s="110" t="s">
        <v>251</v>
      </c>
      <c r="D168" s="111">
        <v>2.5525</v>
      </c>
      <c r="E168" s="85">
        <v>5.4825</v>
      </c>
      <c r="F168" s="85">
        <v>8.035</v>
      </c>
      <c r="G168" s="83">
        <v>0.015</v>
      </c>
      <c r="H168" s="78" t="s">
        <v>14</v>
      </c>
      <c r="I168" s="111">
        <f t="shared" ref="I168:I185" si="21">D168+E168-F168</f>
        <v>0</v>
      </c>
    </row>
    <row r="169" spans="1:9">
      <c r="A169" s="94"/>
      <c r="B169" s="94"/>
      <c r="C169" s="112"/>
      <c r="D169" s="113"/>
      <c r="E169" s="85"/>
      <c r="F169" s="85"/>
      <c r="G169" s="83">
        <v>8.02</v>
      </c>
      <c r="H169" s="86" t="s">
        <v>15</v>
      </c>
      <c r="I169" s="113"/>
    </row>
    <row r="170" spans="1:9">
      <c r="A170" s="130" t="s">
        <v>252</v>
      </c>
      <c r="B170" s="130" t="s">
        <v>253</v>
      </c>
      <c r="C170" s="120" t="s">
        <v>254</v>
      </c>
      <c r="D170" s="115">
        <v>0</v>
      </c>
      <c r="E170" s="142">
        <v>0</v>
      </c>
      <c r="F170" s="142">
        <v>0</v>
      </c>
      <c r="G170" s="115">
        <v>0</v>
      </c>
      <c r="H170" s="108" t="s">
        <v>30</v>
      </c>
      <c r="I170" s="115">
        <f t="shared" si="21"/>
        <v>0</v>
      </c>
    </row>
    <row r="171" spans="1:9">
      <c r="A171" s="119" t="s">
        <v>255</v>
      </c>
      <c r="B171" s="130" t="s">
        <v>256</v>
      </c>
      <c r="C171" s="120" t="s">
        <v>257</v>
      </c>
      <c r="D171" s="115">
        <v>0</v>
      </c>
      <c r="E171" s="83">
        <v>0</v>
      </c>
      <c r="F171" s="83">
        <v>0</v>
      </c>
      <c r="G171" s="115">
        <v>0</v>
      </c>
      <c r="H171" s="108" t="s">
        <v>30</v>
      </c>
      <c r="I171" s="115">
        <f t="shared" si="21"/>
        <v>0</v>
      </c>
    </row>
    <row r="172" spans="1:9">
      <c r="A172" s="119" t="s">
        <v>258</v>
      </c>
      <c r="B172" s="130" t="s">
        <v>259</v>
      </c>
      <c r="C172" s="120" t="s">
        <v>260</v>
      </c>
      <c r="D172" s="115">
        <v>0</v>
      </c>
      <c r="E172" s="115">
        <v>0</v>
      </c>
      <c r="F172" s="115">
        <v>0</v>
      </c>
      <c r="G172" s="115">
        <v>0</v>
      </c>
      <c r="H172" s="108" t="s">
        <v>30</v>
      </c>
      <c r="I172" s="115">
        <f t="shared" si="21"/>
        <v>0</v>
      </c>
    </row>
    <row r="173" spans="1:9">
      <c r="A173" s="101" t="s">
        <v>261</v>
      </c>
      <c r="B173" s="104" t="s">
        <v>262</v>
      </c>
      <c r="C173" s="110" t="s">
        <v>263</v>
      </c>
      <c r="D173" s="111">
        <v>28.703</v>
      </c>
      <c r="E173" s="111">
        <v>26.905</v>
      </c>
      <c r="F173" s="111">
        <v>55.353</v>
      </c>
      <c r="G173" s="115">
        <v>55.353</v>
      </c>
      <c r="H173" s="86" t="s">
        <v>264</v>
      </c>
      <c r="I173" s="111">
        <f t="shared" si="21"/>
        <v>0.254999999999995</v>
      </c>
    </row>
    <row r="174" spans="1:9">
      <c r="A174" s="101" t="s">
        <v>265</v>
      </c>
      <c r="B174" s="104" t="s">
        <v>262</v>
      </c>
      <c r="C174" s="110" t="s">
        <v>266</v>
      </c>
      <c r="D174" s="111">
        <v>0</v>
      </c>
      <c r="E174" s="111">
        <v>0.0255</v>
      </c>
      <c r="F174" s="111">
        <v>0.0255</v>
      </c>
      <c r="G174" s="115">
        <v>0.0255</v>
      </c>
      <c r="H174" s="86" t="s">
        <v>264</v>
      </c>
      <c r="I174" s="111">
        <f t="shared" si="21"/>
        <v>0</v>
      </c>
    </row>
    <row r="175" spans="1:9">
      <c r="A175" s="109" t="s">
        <v>267</v>
      </c>
      <c r="B175" s="130" t="s">
        <v>262</v>
      </c>
      <c r="C175" s="107" t="s">
        <v>268</v>
      </c>
      <c r="D175" s="115">
        <v>0</v>
      </c>
      <c r="E175" s="115">
        <v>0</v>
      </c>
      <c r="F175" s="115">
        <v>0</v>
      </c>
      <c r="G175" s="115">
        <v>0</v>
      </c>
      <c r="H175" s="108" t="s">
        <v>30</v>
      </c>
      <c r="I175" s="115">
        <f t="shared" si="21"/>
        <v>0</v>
      </c>
    </row>
    <row r="176" ht="22.5" spans="1:9">
      <c r="A176" s="119" t="s">
        <v>269</v>
      </c>
      <c r="B176" s="130" t="s">
        <v>262</v>
      </c>
      <c r="C176" s="120" t="s">
        <v>270</v>
      </c>
      <c r="D176" s="115">
        <v>20.2355</v>
      </c>
      <c r="E176" s="115">
        <v>29.735</v>
      </c>
      <c r="F176" s="115">
        <v>49.9705</v>
      </c>
      <c r="G176" s="115">
        <v>49.9705</v>
      </c>
      <c r="H176" s="86" t="s">
        <v>264</v>
      </c>
      <c r="I176" s="115">
        <f t="shared" si="21"/>
        <v>0</v>
      </c>
    </row>
    <row r="177" spans="1:9">
      <c r="A177" s="119" t="s">
        <v>271</v>
      </c>
      <c r="B177" s="130" t="s">
        <v>262</v>
      </c>
      <c r="C177" s="120" t="s">
        <v>272</v>
      </c>
      <c r="D177" s="115">
        <v>0</v>
      </c>
      <c r="E177" s="111">
        <v>0</v>
      </c>
      <c r="F177" s="111">
        <v>0</v>
      </c>
      <c r="G177" s="115">
        <v>0</v>
      </c>
      <c r="H177" s="108" t="s">
        <v>30</v>
      </c>
      <c r="I177" s="115">
        <f t="shared" si="21"/>
        <v>0</v>
      </c>
    </row>
    <row r="178" spans="1:9">
      <c r="A178" s="101" t="s">
        <v>273</v>
      </c>
      <c r="B178" s="104" t="s">
        <v>262</v>
      </c>
      <c r="C178" s="110" t="s">
        <v>274</v>
      </c>
      <c r="D178" s="111">
        <v>10.7485</v>
      </c>
      <c r="E178" s="111">
        <v>7.5095</v>
      </c>
      <c r="F178" s="111">
        <v>18.258</v>
      </c>
      <c r="G178" s="115">
        <v>18.258</v>
      </c>
      <c r="H178" s="86" t="s">
        <v>264</v>
      </c>
      <c r="I178" s="111">
        <f t="shared" si="21"/>
        <v>0</v>
      </c>
    </row>
    <row r="179" ht="22.5" spans="1:9">
      <c r="A179" s="119" t="s">
        <v>275</v>
      </c>
      <c r="B179" s="130" t="s">
        <v>262</v>
      </c>
      <c r="C179" s="120" t="s">
        <v>276</v>
      </c>
      <c r="D179" s="115">
        <v>1.33660443824013e-15</v>
      </c>
      <c r="E179" s="115">
        <v>0</v>
      </c>
      <c r="F179" s="115">
        <v>0</v>
      </c>
      <c r="G179" s="115">
        <v>0</v>
      </c>
      <c r="H179" s="108" t="s">
        <v>30</v>
      </c>
      <c r="I179" s="115">
        <f t="shared" si="21"/>
        <v>1.33660443824013e-15</v>
      </c>
    </row>
    <row r="180" ht="22.5" spans="1:9">
      <c r="A180" s="101" t="s">
        <v>277</v>
      </c>
      <c r="B180" s="104" t="s">
        <v>262</v>
      </c>
      <c r="C180" s="110" t="s">
        <v>278</v>
      </c>
      <c r="D180" s="111">
        <v>2.4945</v>
      </c>
      <c r="E180" s="111">
        <v>5.616</v>
      </c>
      <c r="F180" s="111">
        <v>8.1105</v>
      </c>
      <c r="G180" s="115">
        <v>8.1105</v>
      </c>
      <c r="H180" s="86" t="s">
        <v>264</v>
      </c>
      <c r="I180" s="111">
        <f t="shared" si="21"/>
        <v>0</v>
      </c>
    </row>
    <row r="181" ht="22.5" spans="1:9">
      <c r="A181" s="101" t="s">
        <v>279</v>
      </c>
      <c r="B181" s="104" t="s">
        <v>262</v>
      </c>
      <c r="C181" s="110" t="s">
        <v>280</v>
      </c>
      <c r="D181" s="111">
        <v>0.1845</v>
      </c>
      <c r="E181" s="111">
        <v>0.3485</v>
      </c>
      <c r="F181" s="111">
        <v>0.533</v>
      </c>
      <c r="G181" s="115">
        <v>0.533</v>
      </c>
      <c r="H181" s="86" t="s">
        <v>264</v>
      </c>
      <c r="I181" s="111">
        <f t="shared" si="21"/>
        <v>0</v>
      </c>
    </row>
    <row r="182" ht="22.5" spans="1:9">
      <c r="A182" s="119" t="s">
        <v>281</v>
      </c>
      <c r="B182" s="130" t="s">
        <v>262</v>
      </c>
      <c r="C182" s="120" t="s">
        <v>282</v>
      </c>
      <c r="D182" s="115">
        <v>0</v>
      </c>
      <c r="E182" s="111">
        <v>0</v>
      </c>
      <c r="F182" s="111">
        <v>0</v>
      </c>
      <c r="G182" s="115">
        <v>0</v>
      </c>
      <c r="H182" s="108" t="s">
        <v>30</v>
      </c>
      <c r="I182" s="115">
        <f t="shared" si="21"/>
        <v>0</v>
      </c>
    </row>
    <row r="183" ht="33.75" spans="1:9">
      <c r="A183" s="119" t="s">
        <v>283</v>
      </c>
      <c r="B183" s="130" t="s">
        <v>262</v>
      </c>
      <c r="C183" s="120" t="s">
        <v>284</v>
      </c>
      <c r="D183" s="115">
        <v>0</v>
      </c>
      <c r="E183" s="111">
        <v>0</v>
      </c>
      <c r="F183" s="111">
        <v>0</v>
      </c>
      <c r="G183" s="115">
        <v>0</v>
      </c>
      <c r="H183" s="108" t="s">
        <v>30</v>
      </c>
      <c r="I183" s="115">
        <f t="shared" si="21"/>
        <v>0</v>
      </c>
    </row>
    <row r="184" spans="1:9">
      <c r="A184" s="119" t="s">
        <v>285</v>
      </c>
      <c r="B184" s="130" t="s">
        <v>286</v>
      </c>
      <c r="C184" s="120" t="s">
        <v>287</v>
      </c>
      <c r="D184" s="115">
        <v>0</v>
      </c>
      <c r="E184" s="111">
        <v>0</v>
      </c>
      <c r="F184" s="111">
        <v>0</v>
      </c>
      <c r="G184" s="115">
        <v>0</v>
      </c>
      <c r="H184" s="108" t="s">
        <v>30</v>
      </c>
      <c r="I184" s="83">
        <f t="shared" si="21"/>
        <v>0</v>
      </c>
    </row>
    <row r="185" spans="1:9">
      <c r="A185" s="101" t="s">
        <v>288</v>
      </c>
      <c r="B185" s="104" t="s">
        <v>289</v>
      </c>
      <c r="C185" s="110" t="s">
        <v>290</v>
      </c>
      <c r="D185" s="111">
        <v>4.0685</v>
      </c>
      <c r="E185" s="111">
        <v>11.0615</v>
      </c>
      <c r="F185" s="111">
        <v>15.13</v>
      </c>
      <c r="G185" s="115">
        <v>6.38</v>
      </c>
      <c r="H185" s="86" t="s">
        <v>20</v>
      </c>
      <c r="I185" s="111">
        <f t="shared" si="21"/>
        <v>0</v>
      </c>
    </row>
    <row r="186" spans="1:9">
      <c r="A186" s="102"/>
      <c r="B186" s="102"/>
      <c r="C186" s="112"/>
      <c r="D186" s="113"/>
      <c r="E186" s="113"/>
      <c r="F186" s="113"/>
      <c r="G186" s="97">
        <v>8.75</v>
      </c>
      <c r="H186" s="86" t="s">
        <v>21</v>
      </c>
      <c r="I186" s="126"/>
    </row>
    <row r="187" spans="1:9">
      <c r="A187" s="119" t="s">
        <v>291</v>
      </c>
      <c r="B187" s="130" t="s">
        <v>292</v>
      </c>
      <c r="C187" s="120" t="s">
        <v>293</v>
      </c>
      <c r="D187" s="115">
        <v>0</v>
      </c>
      <c r="E187" s="115">
        <v>0</v>
      </c>
      <c r="F187" s="115">
        <v>0</v>
      </c>
      <c r="G187" s="115">
        <v>0</v>
      </c>
      <c r="H187" s="108" t="s">
        <v>30</v>
      </c>
      <c r="I187" s="115">
        <f t="shared" ref="I187:I191" si="22">D187+E187-F187</f>
        <v>0</v>
      </c>
    </row>
    <row r="188" ht="23.25" spans="1:9">
      <c r="A188" s="109" t="s">
        <v>294</v>
      </c>
      <c r="B188" s="134" t="s">
        <v>295</v>
      </c>
      <c r="C188" s="107" t="s">
        <v>296</v>
      </c>
      <c r="D188" s="83">
        <v>0</v>
      </c>
      <c r="E188" s="115">
        <v>0</v>
      </c>
      <c r="F188" s="115">
        <v>0</v>
      </c>
      <c r="G188" s="115">
        <v>0</v>
      </c>
      <c r="H188" s="108" t="s">
        <v>30</v>
      </c>
      <c r="I188" s="115">
        <f t="shared" si="22"/>
        <v>0</v>
      </c>
    </row>
    <row r="189" spans="1:9">
      <c r="A189" s="119" t="s">
        <v>297</v>
      </c>
      <c r="B189" s="130" t="s">
        <v>298</v>
      </c>
      <c r="C189" s="120" t="s">
        <v>299</v>
      </c>
      <c r="D189" s="115">
        <v>0</v>
      </c>
      <c r="E189" s="115">
        <v>0</v>
      </c>
      <c r="F189" s="115">
        <v>0</v>
      </c>
      <c r="G189" s="115">
        <v>0</v>
      </c>
      <c r="H189" s="108" t="s">
        <v>30</v>
      </c>
      <c r="I189" s="115">
        <f t="shared" si="22"/>
        <v>0</v>
      </c>
    </row>
    <row r="190" spans="1:9">
      <c r="A190" s="119" t="s">
        <v>300</v>
      </c>
      <c r="B190" s="130" t="s">
        <v>298</v>
      </c>
      <c r="C190" s="120" t="s">
        <v>301</v>
      </c>
      <c r="D190" s="115">
        <v>0</v>
      </c>
      <c r="E190" s="115">
        <v>0</v>
      </c>
      <c r="F190" s="115">
        <v>0</v>
      </c>
      <c r="G190" s="115">
        <v>0</v>
      </c>
      <c r="H190" s="108" t="s">
        <v>30</v>
      </c>
      <c r="I190" s="115">
        <f t="shared" si="22"/>
        <v>0</v>
      </c>
    </row>
    <row r="191" ht="33.75" spans="1:9">
      <c r="A191" s="101" t="s">
        <v>302</v>
      </c>
      <c r="B191" s="104" t="s">
        <v>303</v>
      </c>
      <c r="C191" s="110" t="s">
        <v>304</v>
      </c>
      <c r="D191" s="111">
        <v>1.5415</v>
      </c>
      <c r="E191" s="111">
        <v>3.7385</v>
      </c>
      <c r="F191" s="111">
        <v>5.28</v>
      </c>
      <c r="G191" s="115">
        <v>2.58</v>
      </c>
      <c r="H191" s="114" t="s">
        <v>20</v>
      </c>
      <c r="I191" s="111">
        <f t="shared" si="22"/>
        <v>0</v>
      </c>
    </row>
    <row r="192" spans="1:9">
      <c r="A192" s="102"/>
      <c r="B192" s="102"/>
      <c r="C192" s="112"/>
      <c r="D192" s="113"/>
      <c r="E192" s="113"/>
      <c r="F192" s="113"/>
      <c r="G192" s="115">
        <v>2.7</v>
      </c>
      <c r="H192" s="86" t="s">
        <v>15</v>
      </c>
      <c r="I192" s="113"/>
    </row>
    <row r="193" ht="22.5" spans="1:9">
      <c r="A193" s="119" t="s">
        <v>305</v>
      </c>
      <c r="B193" s="130" t="s">
        <v>303</v>
      </c>
      <c r="C193" s="120" t="s">
        <v>306</v>
      </c>
      <c r="D193" s="115">
        <v>0</v>
      </c>
      <c r="E193" s="115">
        <v>0</v>
      </c>
      <c r="F193" s="115">
        <v>0</v>
      </c>
      <c r="G193" s="115">
        <v>0</v>
      </c>
      <c r="H193" s="108" t="s">
        <v>30</v>
      </c>
      <c r="I193" s="115">
        <f t="shared" ref="I193:I196" si="23">D193+E193-F193</f>
        <v>0</v>
      </c>
    </row>
    <row r="194" spans="1:9">
      <c r="A194" s="119" t="s">
        <v>307</v>
      </c>
      <c r="B194" s="130" t="s">
        <v>303</v>
      </c>
      <c r="C194" s="120" t="s">
        <v>308</v>
      </c>
      <c r="D194" s="115">
        <v>0</v>
      </c>
      <c r="E194" s="115">
        <v>0</v>
      </c>
      <c r="F194" s="115">
        <v>0</v>
      </c>
      <c r="G194" s="115">
        <v>0</v>
      </c>
      <c r="H194" s="108" t="s">
        <v>30</v>
      </c>
      <c r="I194" s="115">
        <f t="shared" si="23"/>
        <v>0</v>
      </c>
    </row>
    <row r="195" spans="1:9">
      <c r="A195" s="101" t="s">
        <v>309</v>
      </c>
      <c r="B195" s="104" t="s">
        <v>303</v>
      </c>
      <c r="C195" s="110" t="s">
        <v>310</v>
      </c>
      <c r="D195" s="111">
        <v>0</v>
      </c>
      <c r="E195" s="111">
        <v>0</v>
      </c>
      <c r="F195" s="111">
        <v>0</v>
      </c>
      <c r="G195" s="83">
        <v>0</v>
      </c>
      <c r="H195" s="108" t="s">
        <v>30</v>
      </c>
      <c r="I195" s="111">
        <f t="shared" si="23"/>
        <v>0</v>
      </c>
    </row>
    <row r="196" spans="1:9">
      <c r="A196" s="101" t="s">
        <v>311</v>
      </c>
      <c r="B196" s="104" t="s">
        <v>303</v>
      </c>
      <c r="C196" s="110" t="s">
        <v>312</v>
      </c>
      <c r="D196" s="111">
        <v>1.9225</v>
      </c>
      <c r="E196" s="111">
        <v>21.6075</v>
      </c>
      <c r="F196" s="111">
        <v>23.53</v>
      </c>
      <c r="G196" s="115">
        <v>8.21</v>
      </c>
      <c r="H196" s="86" t="s">
        <v>20</v>
      </c>
      <c r="I196" s="111">
        <f t="shared" si="23"/>
        <v>0</v>
      </c>
    </row>
    <row r="197" spans="1:9">
      <c r="A197" s="102"/>
      <c r="B197" s="102"/>
      <c r="C197" s="112"/>
      <c r="D197" s="113"/>
      <c r="E197" s="113"/>
      <c r="F197" s="113"/>
      <c r="G197" s="97">
        <v>15.32</v>
      </c>
      <c r="H197" s="86" t="s">
        <v>15</v>
      </c>
      <c r="I197" s="113"/>
    </row>
    <row r="198" spans="1:9">
      <c r="A198" s="119" t="s">
        <v>313</v>
      </c>
      <c r="B198" s="130" t="s">
        <v>303</v>
      </c>
      <c r="C198" s="120" t="s">
        <v>314</v>
      </c>
      <c r="D198" s="115">
        <v>0</v>
      </c>
      <c r="E198" s="115">
        <v>0</v>
      </c>
      <c r="F198" s="115">
        <v>0</v>
      </c>
      <c r="G198" s="115">
        <v>0</v>
      </c>
      <c r="H198" s="108" t="s">
        <v>30</v>
      </c>
      <c r="I198" s="115">
        <f t="shared" ref="I198:I201" si="24">D198+E198-F198</f>
        <v>0</v>
      </c>
    </row>
    <row r="199" spans="1:9">
      <c r="A199" s="119" t="s">
        <v>315</v>
      </c>
      <c r="B199" s="130" t="s">
        <v>303</v>
      </c>
      <c r="C199" s="120" t="s">
        <v>316</v>
      </c>
      <c r="D199" s="115">
        <v>0</v>
      </c>
      <c r="E199" s="115">
        <v>0</v>
      </c>
      <c r="F199" s="115">
        <v>0</v>
      </c>
      <c r="G199" s="115">
        <v>0</v>
      </c>
      <c r="H199" s="108" t="s">
        <v>30</v>
      </c>
      <c r="I199" s="115">
        <f t="shared" si="24"/>
        <v>0</v>
      </c>
    </row>
    <row r="200" spans="1:9">
      <c r="A200" s="119" t="s">
        <v>317</v>
      </c>
      <c r="B200" s="130" t="s">
        <v>303</v>
      </c>
      <c r="C200" s="120" t="s">
        <v>318</v>
      </c>
      <c r="D200" s="115">
        <v>0</v>
      </c>
      <c r="E200" s="115">
        <v>0</v>
      </c>
      <c r="F200" s="115">
        <v>0</v>
      </c>
      <c r="G200" s="115">
        <v>0</v>
      </c>
      <c r="H200" s="108" t="s">
        <v>30</v>
      </c>
      <c r="I200" s="115">
        <f t="shared" si="24"/>
        <v>0</v>
      </c>
    </row>
    <row r="201" spans="1:9">
      <c r="A201" s="101" t="s">
        <v>319</v>
      </c>
      <c r="B201" s="104" t="s">
        <v>303</v>
      </c>
      <c r="C201" s="110" t="s">
        <v>320</v>
      </c>
      <c r="D201" s="111">
        <v>1.8275</v>
      </c>
      <c r="E201" s="111">
        <v>8.9125</v>
      </c>
      <c r="F201" s="111">
        <v>10.74</v>
      </c>
      <c r="G201" s="83">
        <v>2.58</v>
      </c>
      <c r="H201" s="86" t="s">
        <v>20</v>
      </c>
      <c r="I201" s="111">
        <f t="shared" si="24"/>
        <v>0</v>
      </c>
    </row>
    <row r="202" spans="1:9">
      <c r="A202" s="102"/>
      <c r="B202" s="102"/>
      <c r="C202" s="112"/>
      <c r="D202" s="113"/>
      <c r="E202" s="113"/>
      <c r="F202" s="113"/>
      <c r="G202" s="83">
        <v>8.16</v>
      </c>
      <c r="H202" s="86" t="s">
        <v>15</v>
      </c>
      <c r="I202" s="113"/>
    </row>
    <row r="203" ht="45" spans="1:9">
      <c r="A203" s="143" t="s">
        <v>321</v>
      </c>
      <c r="B203" s="144" t="s">
        <v>322</v>
      </c>
      <c r="C203" s="110" t="s">
        <v>323</v>
      </c>
      <c r="D203" s="111">
        <v>2.29899999999986</v>
      </c>
      <c r="E203" s="111">
        <v>594.521</v>
      </c>
      <c r="F203" s="111">
        <v>596.82</v>
      </c>
      <c r="G203" s="83">
        <v>24.3</v>
      </c>
      <c r="H203" s="78" t="s">
        <v>324</v>
      </c>
      <c r="I203" s="111">
        <f t="shared" ref="I203:I224" si="25">D203+E203-F203</f>
        <v>0</v>
      </c>
    </row>
    <row r="204" spans="1:9">
      <c r="A204" s="145"/>
      <c r="B204" s="145"/>
      <c r="C204" s="112"/>
      <c r="D204" s="113"/>
      <c r="E204" s="113"/>
      <c r="F204" s="113"/>
      <c r="G204" s="83">
        <v>129.94</v>
      </c>
      <c r="H204" s="86" t="s">
        <v>101</v>
      </c>
      <c r="I204" s="113"/>
    </row>
    <row r="205" spans="1:9">
      <c r="A205" s="145"/>
      <c r="B205" s="145"/>
      <c r="C205" s="112"/>
      <c r="D205" s="113"/>
      <c r="E205" s="113"/>
      <c r="F205" s="113"/>
      <c r="G205" s="83">
        <v>442.58</v>
      </c>
      <c r="H205" s="86" t="s">
        <v>325</v>
      </c>
      <c r="I205" s="113"/>
    </row>
    <row r="206" spans="1:9">
      <c r="A206" s="119" t="s">
        <v>326</v>
      </c>
      <c r="B206" s="146" t="s">
        <v>322</v>
      </c>
      <c r="C206" s="120" t="s">
        <v>327</v>
      </c>
      <c r="D206" s="115">
        <v>0</v>
      </c>
      <c r="E206" s="115">
        <v>0.328</v>
      </c>
      <c r="F206" s="115">
        <v>0.328</v>
      </c>
      <c r="G206" s="115">
        <v>0.328</v>
      </c>
      <c r="H206" s="86" t="s">
        <v>101</v>
      </c>
      <c r="I206" s="115">
        <f t="shared" si="25"/>
        <v>0</v>
      </c>
    </row>
    <row r="207" ht="22.5" spans="1:9">
      <c r="A207" s="119" t="s">
        <v>328</v>
      </c>
      <c r="B207" s="130" t="s">
        <v>322</v>
      </c>
      <c r="C207" s="120" t="s">
        <v>329</v>
      </c>
      <c r="D207" s="115">
        <v>0</v>
      </c>
      <c r="E207" s="115">
        <v>0</v>
      </c>
      <c r="F207" s="115">
        <v>0</v>
      </c>
      <c r="G207" s="115">
        <v>0</v>
      </c>
      <c r="H207" s="108" t="s">
        <v>30</v>
      </c>
      <c r="I207" s="115">
        <f t="shared" si="25"/>
        <v>0</v>
      </c>
    </row>
    <row r="208" ht="22.5" spans="1:9">
      <c r="A208" s="119" t="s">
        <v>330</v>
      </c>
      <c r="B208" s="130" t="s">
        <v>322</v>
      </c>
      <c r="C208" s="120" t="s">
        <v>331</v>
      </c>
      <c r="D208" s="115">
        <v>0</v>
      </c>
      <c r="E208" s="115">
        <v>0</v>
      </c>
      <c r="F208" s="115">
        <v>0</v>
      </c>
      <c r="G208" s="115">
        <v>0</v>
      </c>
      <c r="H208" s="108" t="s">
        <v>30</v>
      </c>
      <c r="I208" s="115">
        <f t="shared" si="25"/>
        <v>0</v>
      </c>
    </row>
    <row r="209" ht="22.5" spans="1:9">
      <c r="A209" s="119" t="s">
        <v>332</v>
      </c>
      <c r="B209" s="130" t="s">
        <v>322</v>
      </c>
      <c r="C209" s="120" t="s">
        <v>333</v>
      </c>
      <c r="D209" s="115">
        <v>0</v>
      </c>
      <c r="E209" s="115">
        <v>0</v>
      </c>
      <c r="F209" s="115">
        <v>0</v>
      </c>
      <c r="G209" s="115">
        <v>0</v>
      </c>
      <c r="H209" s="108" t="s">
        <v>30</v>
      </c>
      <c r="I209" s="115">
        <f t="shared" si="25"/>
        <v>0</v>
      </c>
    </row>
    <row r="210" spans="1:9">
      <c r="A210" s="119" t="s">
        <v>334</v>
      </c>
      <c r="B210" s="130" t="s">
        <v>335</v>
      </c>
      <c r="C210" s="120" t="s">
        <v>336</v>
      </c>
      <c r="D210" s="115">
        <v>0</v>
      </c>
      <c r="E210" s="115">
        <v>0</v>
      </c>
      <c r="F210" s="115">
        <v>0</v>
      </c>
      <c r="G210" s="115">
        <v>0</v>
      </c>
      <c r="H210" s="108" t="s">
        <v>30</v>
      </c>
      <c r="I210" s="83">
        <f t="shared" si="25"/>
        <v>0</v>
      </c>
    </row>
    <row r="211" spans="1:9">
      <c r="A211" s="101" t="s">
        <v>337</v>
      </c>
      <c r="B211" s="104" t="s">
        <v>338</v>
      </c>
      <c r="C211" s="110" t="s">
        <v>339</v>
      </c>
      <c r="D211" s="111">
        <v>0.152</v>
      </c>
      <c r="E211" s="111">
        <v>0.1975</v>
      </c>
      <c r="F211" s="111">
        <v>0</v>
      </c>
      <c r="G211" s="115">
        <v>0</v>
      </c>
      <c r="H211" s="108" t="s">
        <v>30</v>
      </c>
      <c r="I211" s="111">
        <f t="shared" si="25"/>
        <v>0.3495</v>
      </c>
    </row>
    <row r="212" spans="1:9">
      <c r="A212" s="119" t="s">
        <v>340</v>
      </c>
      <c r="B212" s="130" t="s">
        <v>338</v>
      </c>
      <c r="C212" s="120" t="s">
        <v>341</v>
      </c>
      <c r="D212" s="115">
        <v>0</v>
      </c>
      <c r="E212" s="115">
        <v>0</v>
      </c>
      <c r="F212" s="115">
        <v>0</v>
      </c>
      <c r="G212" s="115">
        <v>0</v>
      </c>
      <c r="H212" s="108" t="s">
        <v>30</v>
      </c>
      <c r="I212" s="115">
        <f t="shared" si="25"/>
        <v>0</v>
      </c>
    </row>
    <row r="213" ht="22.5" spans="1:9">
      <c r="A213" s="101" t="s">
        <v>342</v>
      </c>
      <c r="B213" s="104" t="s">
        <v>338</v>
      </c>
      <c r="C213" s="110" t="s">
        <v>343</v>
      </c>
      <c r="D213" s="111">
        <v>0</v>
      </c>
      <c r="E213" s="115">
        <v>0</v>
      </c>
      <c r="F213" s="115">
        <v>0</v>
      </c>
      <c r="G213" s="115">
        <v>0</v>
      </c>
      <c r="H213" s="108" t="s">
        <v>30</v>
      </c>
      <c r="I213" s="111">
        <f t="shared" si="25"/>
        <v>0</v>
      </c>
    </row>
    <row r="214" ht="22.5" spans="1:9">
      <c r="A214" s="119" t="s">
        <v>344</v>
      </c>
      <c r="B214" s="130" t="s">
        <v>338</v>
      </c>
      <c r="C214" s="120" t="s">
        <v>345</v>
      </c>
      <c r="D214" s="115">
        <v>0</v>
      </c>
      <c r="E214" s="115">
        <v>0</v>
      </c>
      <c r="F214" s="115">
        <v>0</v>
      </c>
      <c r="G214" s="115">
        <v>0</v>
      </c>
      <c r="H214" s="108" t="s">
        <v>30</v>
      </c>
      <c r="I214" s="115">
        <f t="shared" si="25"/>
        <v>0</v>
      </c>
    </row>
    <row r="215" ht="33.75" spans="1:9">
      <c r="A215" s="119" t="s">
        <v>346</v>
      </c>
      <c r="B215" s="130" t="s">
        <v>347</v>
      </c>
      <c r="C215" s="120" t="s">
        <v>348</v>
      </c>
      <c r="D215" s="115">
        <v>7.6845</v>
      </c>
      <c r="E215" s="115">
        <v>39.1425</v>
      </c>
      <c r="F215" s="115">
        <v>46.13</v>
      </c>
      <c r="G215" s="115">
        <v>46.13</v>
      </c>
      <c r="H215" s="78" t="s">
        <v>101</v>
      </c>
      <c r="I215" s="83">
        <f t="shared" si="25"/>
        <v>0.696999999999996</v>
      </c>
    </row>
    <row r="216" spans="1:9">
      <c r="A216" s="119" t="s">
        <v>349</v>
      </c>
      <c r="B216" s="130" t="s">
        <v>347</v>
      </c>
      <c r="C216" s="120" t="s">
        <v>350</v>
      </c>
      <c r="D216" s="115">
        <v>0.382</v>
      </c>
      <c r="E216" s="115">
        <v>0.343</v>
      </c>
      <c r="F216" s="115">
        <v>0</v>
      </c>
      <c r="G216" s="115">
        <v>0</v>
      </c>
      <c r="H216" s="108" t="s">
        <v>30</v>
      </c>
      <c r="I216" s="83">
        <f t="shared" si="25"/>
        <v>0.725</v>
      </c>
    </row>
    <row r="217" spans="1:9">
      <c r="A217" s="119" t="s">
        <v>351</v>
      </c>
      <c r="B217" s="130" t="s">
        <v>352</v>
      </c>
      <c r="C217" s="120" t="s">
        <v>353</v>
      </c>
      <c r="D217" s="115">
        <v>0</v>
      </c>
      <c r="E217" s="115">
        <v>0.175</v>
      </c>
      <c r="F217" s="115">
        <v>0</v>
      </c>
      <c r="G217" s="115">
        <v>0</v>
      </c>
      <c r="H217" s="108" t="s">
        <v>30</v>
      </c>
      <c r="I217" s="83">
        <f t="shared" si="25"/>
        <v>0.175</v>
      </c>
    </row>
    <row r="218" spans="1:9">
      <c r="A218" s="119" t="s">
        <v>354</v>
      </c>
      <c r="B218" s="130" t="s">
        <v>352</v>
      </c>
      <c r="C218" s="120" t="s">
        <v>355</v>
      </c>
      <c r="D218" s="115">
        <v>0</v>
      </c>
      <c r="E218" s="115">
        <v>0</v>
      </c>
      <c r="F218" s="115">
        <v>0</v>
      </c>
      <c r="G218" s="115">
        <v>0</v>
      </c>
      <c r="H218" s="108" t="s">
        <v>30</v>
      </c>
      <c r="I218" s="83">
        <f t="shared" si="25"/>
        <v>0</v>
      </c>
    </row>
    <row r="219" spans="1:9">
      <c r="A219" s="119" t="s">
        <v>356</v>
      </c>
      <c r="B219" s="130" t="s">
        <v>357</v>
      </c>
      <c r="C219" s="120" t="s">
        <v>358</v>
      </c>
      <c r="D219" s="115">
        <v>0</v>
      </c>
      <c r="E219" s="115">
        <v>0.112</v>
      </c>
      <c r="F219" s="115">
        <v>0</v>
      </c>
      <c r="G219" s="115">
        <v>0</v>
      </c>
      <c r="H219" s="108" t="s">
        <v>30</v>
      </c>
      <c r="I219" s="83">
        <f t="shared" si="25"/>
        <v>0.112</v>
      </c>
    </row>
    <row r="220" ht="23.25" spans="1:9">
      <c r="A220" s="119" t="s">
        <v>359</v>
      </c>
      <c r="B220" s="130" t="s">
        <v>360</v>
      </c>
      <c r="C220" s="120" t="s">
        <v>361</v>
      </c>
      <c r="D220" s="115">
        <v>0.4235</v>
      </c>
      <c r="E220" s="115">
        <v>0.6765</v>
      </c>
      <c r="F220" s="115">
        <v>1.1</v>
      </c>
      <c r="G220" s="83">
        <v>1.1</v>
      </c>
      <c r="H220" s="86" t="s">
        <v>96</v>
      </c>
      <c r="I220" s="115">
        <f t="shared" si="25"/>
        <v>0</v>
      </c>
    </row>
    <row r="221" ht="22.5" spans="1:9">
      <c r="A221" s="109" t="s">
        <v>362</v>
      </c>
      <c r="B221" s="134" t="s">
        <v>360</v>
      </c>
      <c r="C221" s="107" t="s">
        <v>363</v>
      </c>
      <c r="D221" s="115">
        <v>0.0649999999999999</v>
      </c>
      <c r="E221" s="115">
        <v>0.3785</v>
      </c>
      <c r="F221" s="115">
        <v>0</v>
      </c>
      <c r="G221" s="115">
        <v>0</v>
      </c>
      <c r="H221" s="108" t="s">
        <v>30</v>
      </c>
      <c r="I221" s="115">
        <f t="shared" si="25"/>
        <v>0.4435</v>
      </c>
    </row>
    <row r="222" spans="1:9">
      <c r="A222" s="119" t="s">
        <v>364</v>
      </c>
      <c r="B222" s="130" t="s">
        <v>365</v>
      </c>
      <c r="C222" s="120" t="s">
        <v>366</v>
      </c>
      <c r="D222" s="115">
        <v>0</v>
      </c>
      <c r="E222" s="115">
        <v>0</v>
      </c>
      <c r="F222" s="115">
        <v>0</v>
      </c>
      <c r="G222" s="115">
        <v>0</v>
      </c>
      <c r="H222" s="108" t="s">
        <v>30</v>
      </c>
      <c r="I222" s="83">
        <f t="shared" si="25"/>
        <v>0</v>
      </c>
    </row>
    <row r="223" spans="1:9">
      <c r="A223" s="119" t="s">
        <v>367</v>
      </c>
      <c r="B223" s="130" t="s">
        <v>365</v>
      </c>
      <c r="C223" s="120" t="s">
        <v>368</v>
      </c>
      <c r="D223" s="115">
        <v>0.3555</v>
      </c>
      <c r="E223" s="115">
        <v>1.0645</v>
      </c>
      <c r="F223" s="115">
        <v>1.42</v>
      </c>
      <c r="G223" s="83">
        <v>1.42</v>
      </c>
      <c r="H223" s="86" t="s">
        <v>138</v>
      </c>
      <c r="I223" s="83">
        <f t="shared" si="25"/>
        <v>0</v>
      </c>
    </row>
    <row r="224" spans="1:9">
      <c r="A224" s="119" t="s">
        <v>369</v>
      </c>
      <c r="B224" s="130" t="s">
        <v>365</v>
      </c>
      <c r="C224" s="120" t="s">
        <v>370</v>
      </c>
      <c r="D224" s="115">
        <v>0.655</v>
      </c>
      <c r="E224" s="83">
        <v>2.185</v>
      </c>
      <c r="F224" s="83">
        <v>2.84</v>
      </c>
      <c r="G224" s="83">
        <v>2.84</v>
      </c>
      <c r="H224" s="86" t="s">
        <v>138</v>
      </c>
      <c r="I224" s="83">
        <f t="shared" si="25"/>
        <v>0</v>
      </c>
    </row>
    <row r="225" spans="1:9">
      <c r="A225" s="147" t="s">
        <v>371</v>
      </c>
      <c r="B225" s="148"/>
      <c r="C225" s="149"/>
      <c r="D225" s="150">
        <f t="shared" ref="D225:G225" si="26">SUM(D4:D224)</f>
        <v>487.2475</v>
      </c>
      <c r="E225" s="150">
        <f t="shared" si="26"/>
        <v>7105.052</v>
      </c>
      <c r="F225" s="150">
        <f t="shared" si="26"/>
        <v>7570.3085</v>
      </c>
      <c r="G225" s="150">
        <f t="shared" si="26"/>
        <v>7570.3085</v>
      </c>
      <c r="H225" s="150"/>
      <c r="I225" s="150">
        <f>SUM(I4:I224)</f>
        <v>21.991</v>
      </c>
    </row>
    <row r="226" spans="1:9">
      <c r="A226" s="151" t="s">
        <v>372</v>
      </c>
      <c r="B226" s="152"/>
      <c r="C226" s="152"/>
      <c r="D226" s="152"/>
      <c r="E226" s="152"/>
      <c r="F226" s="152"/>
      <c r="G226" s="134"/>
      <c r="H226" s="134"/>
      <c r="I226" s="152"/>
    </row>
  </sheetData>
  <mergeCells count="319">
    <mergeCell ref="A1:I1"/>
    <mergeCell ref="G2:H2"/>
    <mergeCell ref="A225:C225"/>
    <mergeCell ref="A226:I226"/>
    <mergeCell ref="A2:A3"/>
    <mergeCell ref="A4:A5"/>
    <mergeCell ref="A7:A9"/>
    <mergeCell ref="A10:A11"/>
    <mergeCell ref="A12:A13"/>
    <mergeCell ref="A14:A16"/>
    <mergeCell ref="A19:A22"/>
    <mergeCell ref="A24:A25"/>
    <mergeCell ref="A26:A27"/>
    <mergeCell ref="A28:A30"/>
    <mergeCell ref="A31:A32"/>
    <mergeCell ref="A33:A34"/>
    <mergeCell ref="A35:A38"/>
    <mergeCell ref="A43:A44"/>
    <mergeCell ref="A46:A49"/>
    <mergeCell ref="A50:A54"/>
    <mergeCell ref="A55:A56"/>
    <mergeCell ref="A59:A60"/>
    <mergeCell ref="A67:A71"/>
    <mergeCell ref="A72:A73"/>
    <mergeCell ref="A79:A81"/>
    <mergeCell ref="A86:A88"/>
    <mergeCell ref="A89:A90"/>
    <mergeCell ref="A96:A98"/>
    <mergeCell ref="A103:A105"/>
    <mergeCell ref="A106:A107"/>
    <mergeCell ref="A108:A109"/>
    <mergeCell ref="A112:A114"/>
    <mergeCell ref="A118:A120"/>
    <mergeCell ref="A126:A127"/>
    <mergeCell ref="A133:A134"/>
    <mergeCell ref="A138:A139"/>
    <mergeCell ref="A145:A146"/>
    <mergeCell ref="A148:A149"/>
    <mergeCell ref="A150:A153"/>
    <mergeCell ref="A155:A159"/>
    <mergeCell ref="A160:A161"/>
    <mergeCell ref="A162:A164"/>
    <mergeCell ref="A166:A167"/>
    <mergeCell ref="A168:A169"/>
    <mergeCell ref="A185:A186"/>
    <mergeCell ref="A191:A192"/>
    <mergeCell ref="A196:A197"/>
    <mergeCell ref="A201:A202"/>
    <mergeCell ref="A203:A205"/>
    <mergeCell ref="B2:B3"/>
    <mergeCell ref="B4:B5"/>
    <mergeCell ref="B7:B9"/>
    <mergeCell ref="B10:B11"/>
    <mergeCell ref="B12:B13"/>
    <mergeCell ref="B14:B16"/>
    <mergeCell ref="B19:B22"/>
    <mergeCell ref="B24:B25"/>
    <mergeCell ref="B26:B27"/>
    <mergeCell ref="B28:B30"/>
    <mergeCell ref="B31:B32"/>
    <mergeCell ref="B33:B34"/>
    <mergeCell ref="B35:B38"/>
    <mergeCell ref="B43:B44"/>
    <mergeCell ref="B46:B49"/>
    <mergeCell ref="B50:B54"/>
    <mergeCell ref="B55:B56"/>
    <mergeCell ref="B59:B60"/>
    <mergeCell ref="B67:B71"/>
    <mergeCell ref="B72:B73"/>
    <mergeCell ref="B79:B81"/>
    <mergeCell ref="B86:B88"/>
    <mergeCell ref="B89:B90"/>
    <mergeCell ref="B96:B98"/>
    <mergeCell ref="B103:B105"/>
    <mergeCell ref="B106:B107"/>
    <mergeCell ref="B108:B109"/>
    <mergeCell ref="B112:B114"/>
    <mergeCell ref="B118:B120"/>
    <mergeCell ref="B126:B127"/>
    <mergeCell ref="B133:B134"/>
    <mergeCell ref="B138:B139"/>
    <mergeCell ref="B145:B146"/>
    <mergeCell ref="B148:B149"/>
    <mergeCell ref="B150:B153"/>
    <mergeCell ref="B155:B159"/>
    <mergeCell ref="B160:B161"/>
    <mergeCell ref="B162:B164"/>
    <mergeCell ref="B166:B167"/>
    <mergeCell ref="B168:B169"/>
    <mergeCell ref="B185:B186"/>
    <mergeCell ref="B191:B192"/>
    <mergeCell ref="B196:B197"/>
    <mergeCell ref="B201:B202"/>
    <mergeCell ref="B203:B205"/>
    <mergeCell ref="C2:C3"/>
    <mergeCell ref="C4:C5"/>
    <mergeCell ref="C7:C9"/>
    <mergeCell ref="C10:C11"/>
    <mergeCell ref="C12:C13"/>
    <mergeCell ref="C14:C16"/>
    <mergeCell ref="C19:C22"/>
    <mergeCell ref="C24:C25"/>
    <mergeCell ref="C26:C27"/>
    <mergeCell ref="C28:C30"/>
    <mergeCell ref="C31:C32"/>
    <mergeCell ref="C33:C34"/>
    <mergeCell ref="C35:C38"/>
    <mergeCell ref="C43:C44"/>
    <mergeCell ref="C46:C49"/>
    <mergeCell ref="C50:C54"/>
    <mergeCell ref="C55:C56"/>
    <mergeCell ref="C59:C60"/>
    <mergeCell ref="C67:C71"/>
    <mergeCell ref="C72:C73"/>
    <mergeCell ref="C79:C81"/>
    <mergeCell ref="C86:C88"/>
    <mergeCell ref="C89:C90"/>
    <mergeCell ref="C96:C98"/>
    <mergeCell ref="C103:C105"/>
    <mergeCell ref="C106:C107"/>
    <mergeCell ref="C108:C109"/>
    <mergeCell ref="C112:C114"/>
    <mergeCell ref="C118:C120"/>
    <mergeCell ref="C126:C127"/>
    <mergeCell ref="C133:C134"/>
    <mergeCell ref="C138:C139"/>
    <mergeCell ref="C145:C146"/>
    <mergeCell ref="C148:C149"/>
    <mergeCell ref="C150:C153"/>
    <mergeCell ref="C155:C159"/>
    <mergeCell ref="C160:C161"/>
    <mergeCell ref="C162:C164"/>
    <mergeCell ref="C166:C167"/>
    <mergeCell ref="C168:C169"/>
    <mergeCell ref="C185:C186"/>
    <mergeCell ref="C191:C192"/>
    <mergeCell ref="C196:C197"/>
    <mergeCell ref="C201:C202"/>
    <mergeCell ref="C203:C205"/>
    <mergeCell ref="D2:D3"/>
    <mergeCell ref="D4:D5"/>
    <mergeCell ref="D7:D9"/>
    <mergeCell ref="D10:D11"/>
    <mergeCell ref="D12:D13"/>
    <mergeCell ref="D14:D16"/>
    <mergeCell ref="D19:D22"/>
    <mergeCell ref="D24:D25"/>
    <mergeCell ref="D26:D27"/>
    <mergeCell ref="D28:D30"/>
    <mergeCell ref="D31:D32"/>
    <mergeCell ref="D33:D34"/>
    <mergeCell ref="D35:D38"/>
    <mergeCell ref="D43:D44"/>
    <mergeCell ref="D46:D49"/>
    <mergeCell ref="D50:D54"/>
    <mergeCell ref="D55:D56"/>
    <mergeCell ref="D59:D60"/>
    <mergeCell ref="D67:D71"/>
    <mergeCell ref="D72:D73"/>
    <mergeCell ref="D79:D81"/>
    <mergeCell ref="D86:D88"/>
    <mergeCell ref="D89:D90"/>
    <mergeCell ref="D96:D98"/>
    <mergeCell ref="D103:D105"/>
    <mergeCell ref="D106:D107"/>
    <mergeCell ref="D108:D109"/>
    <mergeCell ref="D112:D114"/>
    <mergeCell ref="D118:D120"/>
    <mergeCell ref="D126:D127"/>
    <mergeCell ref="D133:D134"/>
    <mergeCell ref="D138:D139"/>
    <mergeCell ref="D145:D146"/>
    <mergeCell ref="D148:D149"/>
    <mergeCell ref="D150:D153"/>
    <mergeCell ref="D155:D159"/>
    <mergeCell ref="D160:D161"/>
    <mergeCell ref="D162:D164"/>
    <mergeCell ref="D166:D167"/>
    <mergeCell ref="D168:D169"/>
    <mergeCell ref="D185:D186"/>
    <mergeCell ref="D191:D192"/>
    <mergeCell ref="D196:D197"/>
    <mergeCell ref="D201:D202"/>
    <mergeCell ref="D203:D205"/>
    <mergeCell ref="E2:E3"/>
    <mergeCell ref="E4:E5"/>
    <mergeCell ref="E7:E9"/>
    <mergeCell ref="E10:E11"/>
    <mergeCell ref="E12:E13"/>
    <mergeCell ref="E14:E16"/>
    <mergeCell ref="E19:E22"/>
    <mergeCell ref="E24:E25"/>
    <mergeCell ref="E26:E27"/>
    <mergeCell ref="E28:E30"/>
    <mergeCell ref="E31:E32"/>
    <mergeCell ref="E33:E34"/>
    <mergeCell ref="E35:E38"/>
    <mergeCell ref="E43:E44"/>
    <mergeCell ref="E46:E49"/>
    <mergeCell ref="E50:E54"/>
    <mergeCell ref="E55:E56"/>
    <mergeCell ref="E59:E60"/>
    <mergeCell ref="E67:E71"/>
    <mergeCell ref="E72:E73"/>
    <mergeCell ref="E79:E81"/>
    <mergeCell ref="E86:E88"/>
    <mergeCell ref="E89:E90"/>
    <mergeCell ref="E96:E98"/>
    <mergeCell ref="E103:E105"/>
    <mergeCell ref="E106:E107"/>
    <mergeCell ref="E108:E109"/>
    <mergeCell ref="E112:E114"/>
    <mergeCell ref="E118:E120"/>
    <mergeCell ref="E126:E127"/>
    <mergeCell ref="E133:E134"/>
    <mergeCell ref="E138:E139"/>
    <mergeCell ref="E145:E146"/>
    <mergeCell ref="E148:E149"/>
    <mergeCell ref="E150:E153"/>
    <mergeCell ref="E155:E159"/>
    <mergeCell ref="E160:E161"/>
    <mergeCell ref="E162:E164"/>
    <mergeCell ref="E166:E167"/>
    <mergeCell ref="E168:E169"/>
    <mergeCell ref="E185:E186"/>
    <mergeCell ref="E191:E192"/>
    <mergeCell ref="E196:E197"/>
    <mergeCell ref="E201:E202"/>
    <mergeCell ref="E203:E205"/>
    <mergeCell ref="F2:F3"/>
    <mergeCell ref="F4:F5"/>
    <mergeCell ref="F7:F9"/>
    <mergeCell ref="F10:F11"/>
    <mergeCell ref="F12:F13"/>
    <mergeCell ref="F14:F16"/>
    <mergeCell ref="F19:F22"/>
    <mergeCell ref="F24:F25"/>
    <mergeCell ref="F26:F27"/>
    <mergeCell ref="F28:F30"/>
    <mergeCell ref="F31:F32"/>
    <mergeCell ref="F33:F34"/>
    <mergeCell ref="F35:F38"/>
    <mergeCell ref="F43:F44"/>
    <mergeCell ref="F46:F49"/>
    <mergeCell ref="F50:F54"/>
    <mergeCell ref="F55:F56"/>
    <mergeCell ref="F59:F60"/>
    <mergeCell ref="F67:F71"/>
    <mergeCell ref="F72:F73"/>
    <mergeCell ref="F79:F81"/>
    <mergeCell ref="F86:F88"/>
    <mergeCell ref="F89:F90"/>
    <mergeCell ref="F96:F98"/>
    <mergeCell ref="F103:F105"/>
    <mergeCell ref="F106:F107"/>
    <mergeCell ref="F108:F109"/>
    <mergeCell ref="F112:F114"/>
    <mergeCell ref="F118:F120"/>
    <mergeCell ref="F126:F127"/>
    <mergeCell ref="F133:F134"/>
    <mergeCell ref="F138:F139"/>
    <mergeCell ref="F145:F146"/>
    <mergeCell ref="F148:F149"/>
    <mergeCell ref="F150:F153"/>
    <mergeCell ref="F155:F159"/>
    <mergeCell ref="F160:F161"/>
    <mergeCell ref="F162:F164"/>
    <mergeCell ref="F166:F167"/>
    <mergeCell ref="F168:F169"/>
    <mergeCell ref="F185:F186"/>
    <mergeCell ref="F191:F192"/>
    <mergeCell ref="F196:F197"/>
    <mergeCell ref="F201:F202"/>
    <mergeCell ref="F203:F205"/>
    <mergeCell ref="I2:I3"/>
    <mergeCell ref="I4:I5"/>
    <mergeCell ref="I7:I9"/>
    <mergeCell ref="I10:I11"/>
    <mergeCell ref="I12:I13"/>
    <mergeCell ref="I14:I16"/>
    <mergeCell ref="I19:I22"/>
    <mergeCell ref="I24:I25"/>
    <mergeCell ref="I26:I27"/>
    <mergeCell ref="I28:I30"/>
    <mergeCell ref="I31:I32"/>
    <mergeCell ref="I33:I34"/>
    <mergeCell ref="I35:I38"/>
    <mergeCell ref="I43:I44"/>
    <mergeCell ref="I46:I49"/>
    <mergeCell ref="I50:I54"/>
    <mergeCell ref="I55:I56"/>
    <mergeCell ref="I59:I60"/>
    <mergeCell ref="I67:I71"/>
    <mergeCell ref="I72:I73"/>
    <mergeCell ref="I79:I81"/>
    <mergeCell ref="I86:I88"/>
    <mergeCell ref="I89:I90"/>
    <mergeCell ref="I96:I98"/>
    <mergeCell ref="I103:I105"/>
    <mergeCell ref="I106:I107"/>
    <mergeCell ref="I108:I109"/>
    <mergeCell ref="I112:I114"/>
    <mergeCell ref="I118:I120"/>
    <mergeCell ref="I126:I127"/>
    <mergeCell ref="I133:I134"/>
    <mergeCell ref="I138:I139"/>
    <mergeCell ref="I145:I146"/>
    <mergeCell ref="I148:I149"/>
    <mergeCell ref="I150:I153"/>
    <mergeCell ref="I155:I159"/>
    <mergeCell ref="I160:I161"/>
    <mergeCell ref="I162:I164"/>
    <mergeCell ref="I166:I167"/>
    <mergeCell ref="I168:I169"/>
    <mergeCell ref="I185:I186"/>
    <mergeCell ref="I191:I192"/>
    <mergeCell ref="I196:I197"/>
    <mergeCell ref="I201:I202"/>
    <mergeCell ref="I203:I20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"/>
  <sheetViews>
    <sheetView workbookViewId="0">
      <selection activeCell="A1" sqref="A1:L1"/>
    </sheetView>
  </sheetViews>
  <sheetFormatPr defaultColWidth="9" defaultRowHeight="13.5"/>
  <sheetData>
    <row r="1" ht="20.25" spans="1:12">
      <c r="A1" s="1" t="s">
        <v>373</v>
      </c>
      <c r="B1" s="2"/>
      <c r="C1" s="2"/>
      <c r="D1" s="2"/>
      <c r="E1" s="36"/>
      <c r="F1" s="36"/>
      <c r="G1" s="36"/>
      <c r="H1" s="36"/>
      <c r="I1" s="36"/>
      <c r="J1" s="52"/>
      <c r="K1" s="53"/>
      <c r="L1" s="36"/>
    </row>
    <row r="2" spans="1:12">
      <c r="A2" s="37" t="s">
        <v>1</v>
      </c>
      <c r="B2" s="37" t="s">
        <v>3</v>
      </c>
      <c r="C2" s="37" t="s">
        <v>2</v>
      </c>
      <c r="D2" s="37" t="s">
        <v>374</v>
      </c>
      <c r="E2" s="38" t="s">
        <v>375</v>
      </c>
      <c r="F2" s="39" t="s">
        <v>376</v>
      </c>
      <c r="G2" s="40" t="s">
        <v>377</v>
      </c>
      <c r="H2" s="39" t="s">
        <v>378</v>
      </c>
      <c r="I2" s="40" t="s">
        <v>379</v>
      </c>
      <c r="J2" s="39" t="s">
        <v>7</v>
      </c>
      <c r="K2" s="41"/>
      <c r="L2" s="39" t="s">
        <v>8</v>
      </c>
    </row>
    <row r="3" spans="1:12">
      <c r="A3" s="41"/>
      <c r="B3" s="41"/>
      <c r="C3" s="41"/>
      <c r="D3" s="41"/>
      <c r="E3" s="42"/>
      <c r="F3" s="40"/>
      <c r="G3" s="40"/>
      <c r="H3" s="40"/>
      <c r="I3" s="40"/>
      <c r="J3" s="39" t="s">
        <v>9</v>
      </c>
      <c r="K3" s="39" t="s">
        <v>10</v>
      </c>
      <c r="L3" s="40"/>
    </row>
    <row r="4" ht="33.75" spans="1:12">
      <c r="A4" s="22" t="s">
        <v>380</v>
      </c>
      <c r="B4" s="22" t="s">
        <v>199</v>
      </c>
      <c r="C4" s="22" t="s">
        <v>198</v>
      </c>
      <c r="D4" s="43" t="s">
        <v>381</v>
      </c>
      <c r="E4" s="44">
        <v>1.95399252334028e-14</v>
      </c>
      <c r="F4" s="44">
        <v>14.048</v>
      </c>
      <c r="G4" s="44"/>
      <c r="H4" s="44">
        <v>13.27</v>
      </c>
      <c r="I4" s="44"/>
      <c r="J4" s="48">
        <v>13.27</v>
      </c>
      <c r="K4" s="54" t="s">
        <v>212</v>
      </c>
      <c r="L4" s="31">
        <v>0.77800000000002</v>
      </c>
    </row>
    <row r="5" ht="33.75" spans="1:12">
      <c r="A5" s="22" t="s">
        <v>382</v>
      </c>
      <c r="B5" s="22" t="s">
        <v>211</v>
      </c>
      <c r="C5" s="22" t="s">
        <v>210</v>
      </c>
      <c r="D5" s="43" t="s">
        <v>381</v>
      </c>
      <c r="E5" s="44">
        <v>52.75</v>
      </c>
      <c r="F5" s="44">
        <v>734.0985</v>
      </c>
      <c r="G5" s="44">
        <v>0.95</v>
      </c>
      <c r="H5" s="44">
        <v>777.753</v>
      </c>
      <c r="I5" s="44"/>
      <c r="J5" s="48">
        <v>777.753</v>
      </c>
      <c r="K5" s="54" t="s">
        <v>212</v>
      </c>
      <c r="L5" s="44">
        <v>10.0454999999999</v>
      </c>
    </row>
    <row r="6" ht="45.75" spans="1:12">
      <c r="A6" s="4" t="s">
        <v>383</v>
      </c>
      <c r="B6" s="4" t="s">
        <v>205</v>
      </c>
      <c r="C6" s="4" t="s">
        <v>204</v>
      </c>
      <c r="D6" s="45" t="s">
        <v>384</v>
      </c>
      <c r="E6" s="31">
        <v>65.3789999999991</v>
      </c>
      <c r="F6" s="31">
        <v>391.614</v>
      </c>
      <c r="G6" s="31"/>
      <c r="H6" s="31">
        <v>448.277</v>
      </c>
      <c r="I6" s="31">
        <v>0.5</v>
      </c>
      <c r="J6" s="31">
        <v>448.277</v>
      </c>
      <c r="K6" s="54" t="s">
        <v>385</v>
      </c>
      <c r="L6" s="31">
        <v>8.2159999999991</v>
      </c>
    </row>
    <row r="7" spans="1:12">
      <c r="A7" s="46" t="s">
        <v>386</v>
      </c>
      <c r="B7" s="47" t="s">
        <v>257</v>
      </c>
      <c r="C7" s="47" t="s">
        <v>256</v>
      </c>
      <c r="D7" s="45" t="s">
        <v>384</v>
      </c>
      <c r="E7" s="48">
        <v>0</v>
      </c>
      <c r="F7" s="48"/>
      <c r="G7" s="48"/>
      <c r="H7" s="48"/>
      <c r="I7" s="48"/>
      <c r="J7" s="44"/>
      <c r="K7" s="44"/>
      <c r="L7" s="31">
        <v>0</v>
      </c>
    </row>
    <row r="8" ht="33.75" spans="1:12">
      <c r="A8" s="46" t="s">
        <v>387</v>
      </c>
      <c r="B8" s="12" t="s">
        <v>388</v>
      </c>
      <c r="C8" s="12" t="s">
        <v>256</v>
      </c>
      <c r="D8" s="46" t="s">
        <v>384</v>
      </c>
      <c r="E8" s="48">
        <v>11.05</v>
      </c>
      <c r="F8" s="48">
        <v>42.9895</v>
      </c>
      <c r="G8" s="48">
        <v>0.263</v>
      </c>
      <c r="H8" s="48">
        <v>50.7995</v>
      </c>
      <c r="I8" s="48"/>
      <c r="J8" s="31">
        <v>3.6195</v>
      </c>
      <c r="K8" s="54" t="s">
        <v>389</v>
      </c>
      <c r="L8" s="31">
        <v>3.503</v>
      </c>
    </row>
    <row r="9" ht="33.75" spans="1:12">
      <c r="A9" s="12"/>
      <c r="B9" s="12"/>
      <c r="C9" s="12"/>
      <c r="D9" s="12"/>
      <c r="E9" s="48"/>
      <c r="F9" s="48"/>
      <c r="G9" s="48"/>
      <c r="H9" s="48"/>
      <c r="I9" s="48"/>
      <c r="J9" s="31">
        <v>21.9</v>
      </c>
      <c r="K9" s="54" t="s">
        <v>390</v>
      </c>
      <c r="L9" s="31"/>
    </row>
    <row r="10" ht="22.5" spans="1:12">
      <c r="A10" s="12"/>
      <c r="B10" s="12"/>
      <c r="C10" s="12"/>
      <c r="D10" s="12"/>
      <c r="E10" s="48"/>
      <c r="F10" s="48"/>
      <c r="G10" s="48"/>
      <c r="H10" s="48"/>
      <c r="I10" s="48"/>
      <c r="J10" s="31">
        <v>25.28</v>
      </c>
      <c r="K10" s="54" t="s">
        <v>264</v>
      </c>
      <c r="L10" s="31"/>
    </row>
    <row r="11" ht="33.75" spans="1:12">
      <c r="A11" s="46" t="s">
        <v>391</v>
      </c>
      <c r="B11" s="12" t="s">
        <v>392</v>
      </c>
      <c r="C11" s="12" t="s">
        <v>256</v>
      </c>
      <c r="D11" s="46" t="s">
        <v>384</v>
      </c>
      <c r="E11" s="48">
        <v>36.15</v>
      </c>
      <c r="F11" s="48">
        <v>39.7515</v>
      </c>
      <c r="G11" s="48">
        <v>0</v>
      </c>
      <c r="H11" s="48">
        <v>64.9</v>
      </c>
      <c r="I11" s="48"/>
      <c r="J11" s="31">
        <v>4.35</v>
      </c>
      <c r="K11" s="54" t="s">
        <v>389</v>
      </c>
      <c r="L11" s="31">
        <v>11.0015</v>
      </c>
    </row>
    <row r="12" ht="33.75" spans="1:12">
      <c r="A12" s="12"/>
      <c r="B12" s="12"/>
      <c r="C12" s="12"/>
      <c r="D12" s="12"/>
      <c r="E12" s="48"/>
      <c r="F12" s="48"/>
      <c r="G12" s="48"/>
      <c r="H12" s="48"/>
      <c r="I12" s="48"/>
      <c r="J12" s="31">
        <v>25.42</v>
      </c>
      <c r="K12" s="54" t="s">
        <v>390</v>
      </c>
      <c r="L12" s="31"/>
    </row>
    <row r="13" ht="22.5" spans="1:12">
      <c r="A13" s="12"/>
      <c r="B13" s="12"/>
      <c r="C13" s="12"/>
      <c r="D13" s="12"/>
      <c r="E13" s="48"/>
      <c r="F13" s="48"/>
      <c r="G13" s="48"/>
      <c r="H13" s="48"/>
      <c r="I13" s="48"/>
      <c r="J13" s="31">
        <v>35.13</v>
      </c>
      <c r="K13" s="54" t="s">
        <v>264</v>
      </c>
      <c r="L13" s="31"/>
    </row>
    <row r="14" ht="33.75" spans="1:12">
      <c r="A14" s="46" t="s">
        <v>393</v>
      </c>
      <c r="B14" s="47" t="s">
        <v>394</v>
      </c>
      <c r="C14" s="47" t="s">
        <v>256</v>
      </c>
      <c r="D14" s="45" t="s">
        <v>384</v>
      </c>
      <c r="E14" s="48">
        <v>0</v>
      </c>
      <c r="F14" s="48">
        <v>1.6515</v>
      </c>
      <c r="G14" s="48"/>
      <c r="H14" s="48">
        <v>1.541</v>
      </c>
      <c r="I14" s="48"/>
      <c r="J14" s="31">
        <v>1.541</v>
      </c>
      <c r="K14" s="54" t="s">
        <v>389</v>
      </c>
      <c r="L14" s="31">
        <v>0.1105</v>
      </c>
    </row>
    <row r="15" spans="1:12">
      <c r="A15" s="46" t="s">
        <v>395</v>
      </c>
      <c r="B15" s="47" t="s">
        <v>396</v>
      </c>
      <c r="C15" s="47" t="s">
        <v>256</v>
      </c>
      <c r="D15" s="45" t="s">
        <v>384</v>
      </c>
      <c r="E15" s="48">
        <v>0</v>
      </c>
      <c r="F15" s="48"/>
      <c r="G15" s="48"/>
      <c r="H15" s="48"/>
      <c r="I15" s="48"/>
      <c r="J15" s="31"/>
      <c r="K15" s="44"/>
      <c r="L15" s="31">
        <v>0</v>
      </c>
    </row>
    <row r="16" ht="33.75" spans="1:12">
      <c r="A16" s="46" t="s">
        <v>397</v>
      </c>
      <c r="B16" s="47" t="s">
        <v>398</v>
      </c>
      <c r="C16" s="47" t="s">
        <v>256</v>
      </c>
      <c r="D16" s="45" t="s">
        <v>384</v>
      </c>
      <c r="E16" s="48">
        <v>0.0025</v>
      </c>
      <c r="F16" s="48"/>
      <c r="G16" s="48"/>
      <c r="H16" s="48">
        <v>0.0025</v>
      </c>
      <c r="I16" s="48"/>
      <c r="J16" s="31">
        <v>0.0025</v>
      </c>
      <c r="K16" s="54" t="s">
        <v>389</v>
      </c>
      <c r="L16" s="31">
        <v>0</v>
      </c>
    </row>
    <row r="17" ht="33.75" spans="1:12">
      <c r="A17" s="46" t="s">
        <v>399</v>
      </c>
      <c r="B17" s="47" t="s">
        <v>400</v>
      </c>
      <c r="C17" s="47" t="s">
        <v>256</v>
      </c>
      <c r="D17" s="45" t="s">
        <v>384</v>
      </c>
      <c r="E17" s="48">
        <v>0.00199999999999997</v>
      </c>
      <c r="F17" s="48"/>
      <c r="G17" s="48"/>
      <c r="H17" s="48">
        <v>0.002</v>
      </c>
      <c r="I17" s="48"/>
      <c r="J17" s="31">
        <v>0.002</v>
      </c>
      <c r="K17" s="54" t="s">
        <v>389</v>
      </c>
      <c r="L17" s="31">
        <v>-2.99239799605999e-17</v>
      </c>
    </row>
    <row r="18" ht="33.75" spans="1:12">
      <c r="A18" s="46" t="s">
        <v>401</v>
      </c>
      <c r="B18" s="12" t="s">
        <v>402</v>
      </c>
      <c r="C18" s="12" t="s">
        <v>256</v>
      </c>
      <c r="D18" s="46" t="s">
        <v>384</v>
      </c>
      <c r="E18" s="48">
        <v>17.788</v>
      </c>
      <c r="F18" s="48">
        <v>23.595</v>
      </c>
      <c r="G18" s="48">
        <v>0.4165</v>
      </c>
      <c r="H18" s="48">
        <v>40.4705</v>
      </c>
      <c r="I18" s="48"/>
      <c r="J18" s="31">
        <v>12.1105</v>
      </c>
      <c r="K18" s="54" t="s">
        <v>389</v>
      </c>
      <c r="L18" s="31">
        <v>1.32899999999999</v>
      </c>
    </row>
    <row r="19" ht="33.75" spans="1:12">
      <c r="A19" s="12"/>
      <c r="B19" s="12"/>
      <c r="C19" s="12"/>
      <c r="D19" s="12"/>
      <c r="E19" s="48"/>
      <c r="F19" s="48"/>
      <c r="G19" s="48"/>
      <c r="H19" s="48"/>
      <c r="I19" s="48"/>
      <c r="J19" s="31">
        <v>9.59</v>
      </c>
      <c r="K19" s="54" t="s">
        <v>390</v>
      </c>
      <c r="L19" s="31"/>
    </row>
    <row r="20" ht="22.5" spans="1:12">
      <c r="A20" s="12"/>
      <c r="B20" s="12"/>
      <c r="C20" s="12"/>
      <c r="D20" s="12"/>
      <c r="E20" s="48"/>
      <c r="F20" s="48"/>
      <c r="G20" s="48"/>
      <c r="H20" s="48"/>
      <c r="I20" s="48"/>
      <c r="J20" s="31">
        <v>18.77</v>
      </c>
      <c r="K20" s="54" t="s">
        <v>264</v>
      </c>
      <c r="L20" s="31"/>
    </row>
    <row r="21" ht="22.5" spans="1:12">
      <c r="A21" s="46" t="s">
        <v>273</v>
      </c>
      <c r="B21" s="12" t="s">
        <v>403</v>
      </c>
      <c r="C21" s="12" t="s">
        <v>256</v>
      </c>
      <c r="D21" s="46" t="s">
        <v>384</v>
      </c>
      <c r="E21" s="48">
        <v>7.5721</v>
      </c>
      <c r="F21" s="48">
        <v>1.7425</v>
      </c>
      <c r="G21" s="48">
        <v>0.5259</v>
      </c>
      <c r="H21" s="48">
        <v>9.354</v>
      </c>
      <c r="I21" s="48"/>
      <c r="J21" s="31">
        <v>7.884</v>
      </c>
      <c r="K21" s="54" t="s">
        <v>264</v>
      </c>
      <c r="L21" s="31">
        <v>0.486500000000001</v>
      </c>
    </row>
    <row r="22" ht="33.75" spans="1:12">
      <c r="A22" s="12"/>
      <c r="B22" s="12"/>
      <c r="C22" s="12"/>
      <c r="D22" s="12"/>
      <c r="E22" s="48"/>
      <c r="F22" s="48"/>
      <c r="G22" s="48"/>
      <c r="H22" s="48"/>
      <c r="I22" s="48"/>
      <c r="J22" s="31">
        <v>1.47</v>
      </c>
      <c r="K22" s="54" t="s">
        <v>389</v>
      </c>
      <c r="L22" s="31"/>
    </row>
    <row r="23" ht="33.75" spans="1:12">
      <c r="A23" s="46" t="s">
        <v>404</v>
      </c>
      <c r="B23" s="49" t="s">
        <v>405</v>
      </c>
      <c r="C23" s="47" t="s">
        <v>256</v>
      </c>
      <c r="D23" s="45" t="s">
        <v>384</v>
      </c>
      <c r="E23" s="48">
        <v>0.049</v>
      </c>
      <c r="F23" s="48">
        <v>0.2555</v>
      </c>
      <c r="G23" s="48"/>
      <c r="H23" s="48">
        <v>0.2515</v>
      </c>
      <c r="I23" s="48"/>
      <c r="J23" s="31">
        <v>0.2515</v>
      </c>
      <c r="K23" s="54" t="s">
        <v>389</v>
      </c>
      <c r="L23" s="31">
        <v>0.053</v>
      </c>
    </row>
    <row r="24" ht="33.75" spans="1:12">
      <c r="A24" s="46" t="s">
        <v>406</v>
      </c>
      <c r="B24" s="47" t="s">
        <v>407</v>
      </c>
      <c r="C24" s="47" t="s">
        <v>256</v>
      </c>
      <c r="D24" s="45" t="s">
        <v>384</v>
      </c>
      <c r="E24" s="48">
        <v>0.804</v>
      </c>
      <c r="F24" s="48">
        <v>0.899</v>
      </c>
      <c r="G24" s="48">
        <v>0.107</v>
      </c>
      <c r="H24" s="48">
        <v>1.7</v>
      </c>
      <c r="I24" s="48"/>
      <c r="J24" s="31">
        <v>1.7</v>
      </c>
      <c r="K24" s="54" t="s">
        <v>389</v>
      </c>
      <c r="L24" s="31">
        <v>0.11</v>
      </c>
    </row>
    <row r="25" ht="33.75" spans="1:12">
      <c r="A25" s="46" t="s">
        <v>408</v>
      </c>
      <c r="B25" s="47" t="s">
        <v>409</v>
      </c>
      <c r="C25" s="47" t="s">
        <v>256</v>
      </c>
      <c r="D25" s="45" t="s">
        <v>384</v>
      </c>
      <c r="E25" s="48">
        <v>7.602</v>
      </c>
      <c r="F25" s="48">
        <v>8.315</v>
      </c>
      <c r="G25" s="48">
        <v>0.111</v>
      </c>
      <c r="H25" s="48">
        <v>15.91</v>
      </c>
      <c r="I25" s="48"/>
      <c r="J25" s="31">
        <v>15.91</v>
      </c>
      <c r="K25" s="54" t="s">
        <v>389</v>
      </c>
      <c r="L25" s="31">
        <v>0.117999999999999</v>
      </c>
    </row>
    <row r="26" ht="33.75" spans="1:12">
      <c r="A26" s="46" t="s">
        <v>410</v>
      </c>
      <c r="B26" s="47" t="s">
        <v>411</v>
      </c>
      <c r="C26" s="47" t="s">
        <v>256</v>
      </c>
      <c r="D26" s="45" t="s">
        <v>384</v>
      </c>
      <c r="E26" s="48">
        <v>2.4795</v>
      </c>
      <c r="F26" s="48">
        <v>2.6665</v>
      </c>
      <c r="G26" s="48">
        <v>0.0445</v>
      </c>
      <c r="H26" s="48">
        <v>5.07</v>
      </c>
      <c r="I26" s="48"/>
      <c r="J26" s="31">
        <v>5.07</v>
      </c>
      <c r="K26" s="54" t="s">
        <v>389</v>
      </c>
      <c r="L26" s="31">
        <v>0.1205</v>
      </c>
    </row>
    <row r="27" ht="33.75" spans="1:12">
      <c r="A27" s="46" t="s">
        <v>412</v>
      </c>
      <c r="B27" s="47" t="s">
        <v>413</v>
      </c>
      <c r="C27" s="47" t="s">
        <v>256</v>
      </c>
      <c r="D27" s="45" t="s">
        <v>384</v>
      </c>
      <c r="E27" s="48">
        <v>0.3435</v>
      </c>
      <c r="F27" s="48">
        <v>0.396</v>
      </c>
      <c r="G27" s="48">
        <v>0</v>
      </c>
      <c r="H27" s="48">
        <v>0.7395</v>
      </c>
      <c r="I27" s="48"/>
      <c r="J27" s="31">
        <v>0.7395</v>
      </c>
      <c r="K27" s="54" t="s">
        <v>389</v>
      </c>
      <c r="L27" s="31">
        <v>0</v>
      </c>
    </row>
    <row r="28" ht="33.75" spans="1:12">
      <c r="A28" s="46" t="s">
        <v>414</v>
      </c>
      <c r="B28" s="12" t="s">
        <v>323</v>
      </c>
      <c r="C28" s="12" t="s">
        <v>322</v>
      </c>
      <c r="D28" s="46" t="s">
        <v>381</v>
      </c>
      <c r="E28" s="48">
        <v>34.65</v>
      </c>
      <c r="F28" s="48">
        <v>618.4735</v>
      </c>
      <c r="G28" s="48"/>
      <c r="H28" s="48">
        <v>586.72</v>
      </c>
      <c r="I28" s="48">
        <v>1.7535</v>
      </c>
      <c r="J28" s="31">
        <v>185</v>
      </c>
      <c r="K28" s="54" t="s">
        <v>101</v>
      </c>
      <c r="L28" s="31">
        <v>64.6499999999999</v>
      </c>
    </row>
    <row r="29" ht="33.75" spans="1:12">
      <c r="A29" s="12"/>
      <c r="B29" s="12"/>
      <c r="C29" s="12"/>
      <c r="D29" s="12"/>
      <c r="E29" s="48"/>
      <c r="F29" s="48"/>
      <c r="G29" s="48"/>
      <c r="H29" s="48"/>
      <c r="I29" s="48"/>
      <c r="J29" s="31">
        <v>401.72</v>
      </c>
      <c r="K29" s="54" t="s">
        <v>325</v>
      </c>
      <c r="L29" s="31"/>
    </row>
    <row r="30" spans="1:12">
      <c r="A30" s="46" t="s">
        <v>415</v>
      </c>
      <c r="B30" s="47" t="s">
        <v>416</v>
      </c>
      <c r="C30" s="47" t="s">
        <v>335</v>
      </c>
      <c r="D30" s="43" t="s">
        <v>381</v>
      </c>
      <c r="E30" s="48">
        <v>0</v>
      </c>
      <c r="F30" s="48"/>
      <c r="G30" s="48"/>
      <c r="H30" s="48"/>
      <c r="I30" s="48"/>
      <c r="J30" s="48"/>
      <c r="K30" s="55"/>
      <c r="L30" s="31">
        <v>0</v>
      </c>
    </row>
    <row r="31" ht="33.75" spans="1:12">
      <c r="A31" s="46" t="s">
        <v>229</v>
      </c>
      <c r="B31" s="12" t="s">
        <v>231</v>
      </c>
      <c r="C31" s="12" t="s">
        <v>230</v>
      </c>
      <c r="D31" s="46" t="s">
        <v>381</v>
      </c>
      <c r="E31" s="48">
        <v>34.3615</v>
      </c>
      <c r="F31" s="48">
        <v>483.9685</v>
      </c>
      <c r="G31" s="48"/>
      <c r="H31" s="48">
        <v>466.51</v>
      </c>
      <c r="I31" s="48"/>
      <c r="J31" s="31">
        <v>466.51</v>
      </c>
      <c r="K31" s="54" t="s">
        <v>417</v>
      </c>
      <c r="L31" s="31">
        <v>51.8200000000001</v>
      </c>
    </row>
    <row r="32" ht="33.75" spans="1:12">
      <c r="A32" s="46" t="s">
        <v>233</v>
      </c>
      <c r="B32" s="12" t="s">
        <v>234</v>
      </c>
      <c r="C32" s="12" t="s">
        <v>230</v>
      </c>
      <c r="D32" s="46" t="s">
        <v>381</v>
      </c>
      <c r="E32" s="48">
        <v>27.6445</v>
      </c>
      <c r="F32" s="48">
        <v>100.719</v>
      </c>
      <c r="G32" s="48"/>
      <c r="H32" s="48">
        <v>124.91</v>
      </c>
      <c r="I32" s="48"/>
      <c r="J32" s="31">
        <v>124.91</v>
      </c>
      <c r="K32" s="54" t="s">
        <v>417</v>
      </c>
      <c r="L32" s="31">
        <v>3.45349999999999</v>
      </c>
    </row>
    <row r="33" ht="33.75" spans="1:12">
      <c r="A33" s="46" t="s">
        <v>418</v>
      </c>
      <c r="B33" s="12" t="s">
        <v>419</v>
      </c>
      <c r="C33" s="12" t="s">
        <v>236</v>
      </c>
      <c r="D33" s="46" t="s">
        <v>381</v>
      </c>
      <c r="E33" s="48">
        <v>16.7145</v>
      </c>
      <c r="F33" s="48">
        <v>126.0195</v>
      </c>
      <c r="G33" s="48"/>
      <c r="H33" s="48">
        <v>123.01</v>
      </c>
      <c r="I33" s="48"/>
      <c r="J33" s="31">
        <v>70.02</v>
      </c>
      <c r="K33" s="54" t="s">
        <v>15</v>
      </c>
      <c r="L33" s="31">
        <v>19.724</v>
      </c>
    </row>
    <row r="34" ht="33.75" spans="1:12">
      <c r="A34" s="12"/>
      <c r="B34" s="12"/>
      <c r="C34" s="12"/>
      <c r="D34" s="12"/>
      <c r="E34" s="48"/>
      <c r="F34" s="48"/>
      <c r="G34" s="48"/>
      <c r="H34" s="48"/>
      <c r="I34" s="48"/>
      <c r="J34" s="31">
        <v>52.99</v>
      </c>
      <c r="K34" s="54" t="s">
        <v>417</v>
      </c>
      <c r="L34" s="31"/>
    </row>
    <row r="35" ht="33.75" spans="1:12">
      <c r="A35" s="46" t="s">
        <v>420</v>
      </c>
      <c r="B35" s="12" t="s">
        <v>237</v>
      </c>
      <c r="C35" s="12" t="s">
        <v>236</v>
      </c>
      <c r="D35" s="46" t="s">
        <v>381</v>
      </c>
      <c r="E35" s="48">
        <v>76.134</v>
      </c>
      <c r="F35" s="48">
        <v>188.9745</v>
      </c>
      <c r="G35" s="48"/>
      <c r="H35" s="48">
        <v>244.6785</v>
      </c>
      <c r="I35" s="48"/>
      <c r="J35" s="31">
        <v>152.0685</v>
      </c>
      <c r="K35" s="54" t="s">
        <v>15</v>
      </c>
      <c r="L35" s="31">
        <v>20.43</v>
      </c>
    </row>
    <row r="36" ht="33.75" spans="1:12">
      <c r="A36" s="12"/>
      <c r="B36" s="12"/>
      <c r="C36" s="12"/>
      <c r="D36" s="12"/>
      <c r="E36" s="48"/>
      <c r="F36" s="48"/>
      <c r="G36" s="48"/>
      <c r="H36" s="48"/>
      <c r="I36" s="48"/>
      <c r="J36" s="31">
        <v>92.61</v>
      </c>
      <c r="K36" s="54" t="s">
        <v>417</v>
      </c>
      <c r="L36" s="31"/>
    </row>
    <row r="37" ht="33.75" spans="1:12">
      <c r="A37" s="46" t="s">
        <v>421</v>
      </c>
      <c r="B37" s="12" t="s">
        <v>422</v>
      </c>
      <c r="C37" s="12" t="s">
        <v>236</v>
      </c>
      <c r="D37" s="46" t="s">
        <v>381</v>
      </c>
      <c r="E37" s="48">
        <v>22.4689</v>
      </c>
      <c r="F37" s="48">
        <v>25.2885</v>
      </c>
      <c r="G37" s="48"/>
      <c r="H37" s="48">
        <v>46.86</v>
      </c>
      <c r="I37" s="48">
        <v>0.0074</v>
      </c>
      <c r="J37" s="31">
        <v>46.86</v>
      </c>
      <c r="K37" s="54" t="s">
        <v>417</v>
      </c>
      <c r="L37" s="31">
        <v>0.890000000000005</v>
      </c>
    </row>
    <row r="38" spans="1:12">
      <c r="A38" s="46" t="s">
        <v>423</v>
      </c>
      <c r="B38" s="12" t="s">
        <v>424</v>
      </c>
      <c r="C38" s="12" t="s">
        <v>236</v>
      </c>
      <c r="D38" s="43" t="s">
        <v>381</v>
      </c>
      <c r="E38" s="48">
        <v>0.083</v>
      </c>
      <c r="F38" s="48">
        <v>0.2</v>
      </c>
      <c r="G38" s="48"/>
      <c r="H38" s="48"/>
      <c r="I38" s="48"/>
      <c r="J38" s="31"/>
      <c r="K38" s="54" t="s">
        <v>425</v>
      </c>
      <c r="L38" s="31">
        <v>0.283</v>
      </c>
    </row>
    <row r="39" ht="33.75" spans="1:12">
      <c r="A39" s="46" t="s">
        <v>213</v>
      </c>
      <c r="B39" s="12" t="s">
        <v>426</v>
      </c>
      <c r="C39" s="12" t="s">
        <v>427</v>
      </c>
      <c r="D39" s="43" t="s">
        <v>381</v>
      </c>
      <c r="E39" s="48">
        <v>24.987</v>
      </c>
      <c r="F39" s="48">
        <v>21.116</v>
      </c>
      <c r="G39" s="48">
        <v>0.653</v>
      </c>
      <c r="H39" s="48">
        <v>33.53</v>
      </c>
      <c r="I39" s="48"/>
      <c r="J39" s="44">
        <v>33.53</v>
      </c>
      <c r="K39" s="54" t="s">
        <v>428</v>
      </c>
      <c r="L39" s="31">
        <v>13.226</v>
      </c>
    </row>
    <row r="40" ht="22.5" spans="1:12">
      <c r="A40" s="46" t="s">
        <v>429</v>
      </c>
      <c r="B40" s="12" t="s">
        <v>430</v>
      </c>
      <c r="C40" s="12" t="s">
        <v>431</v>
      </c>
      <c r="D40" s="43" t="s">
        <v>381</v>
      </c>
      <c r="E40" s="48">
        <v>0.96</v>
      </c>
      <c r="F40" s="48">
        <v>0.8135</v>
      </c>
      <c r="G40" s="48"/>
      <c r="H40" s="48">
        <v>0.361</v>
      </c>
      <c r="I40" s="48"/>
      <c r="J40" s="44">
        <v>0.361</v>
      </c>
      <c r="K40" s="54" t="s">
        <v>264</v>
      </c>
      <c r="L40" s="31">
        <v>1.4125</v>
      </c>
    </row>
    <row r="41" ht="45" spans="1:12">
      <c r="A41" s="46" t="s">
        <v>432</v>
      </c>
      <c r="B41" s="12" t="s">
        <v>433</v>
      </c>
      <c r="C41" s="12" t="s">
        <v>434</v>
      </c>
      <c r="D41" s="45" t="s">
        <v>384</v>
      </c>
      <c r="E41" s="48">
        <v>1.3335</v>
      </c>
      <c r="F41" s="48">
        <v>1.1305</v>
      </c>
      <c r="G41" s="48"/>
      <c r="H41" s="48">
        <v>2.464</v>
      </c>
      <c r="I41" s="48"/>
      <c r="J41" s="44">
        <v>2.464</v>
      </c>
      <c r="K41" s="54" t="s">
        <v>435</v>
      </c>
      <c r="L41" s="31">
        <v>0</v>
      </c>
    </row>
    <row r="42" ht="23.25" spans="1:12">
      <c r="A42" s="22" t="s">
        <v>436</v>
      </c>
      <c r="B42" s="47" t="s">
        <v>290</v>
      </c>
      <c r="C42" s="47" t="s">
        <v>289</v>
      </c>
      <c r="D42" s="43" t="s">
        <v>381</v>
      </c>
      <c r="E42" s="48">
        <v>0.12750000000001</v>
      </c>
      <c r="F42" s="48"/>
      <c r="G42" s="48"/>
      <c r="H42" s="48">
        <v>0.1275</v>
      </c>
      <c r="I42" s="48"/>
      <c r="J42" s="48">
        <v>0.1275</v>
      </c>
      <c r="K42" s="54" t="s">
        <v>264</v>
      </c>
      <c r="L42" s="31">
        <v>9.99200722162641e-15</v>
      </c>
    </row>
    <row r="43" ht="33.75" spans="1:12">
      <c r="A43" s="12" t="s">
        <v>437</v>
      </c>
      <c r="B43" s="12" t="s">
        <v>438</v>
      </c>
      <c r="C43" s="12" t="s">
        <v>439</v>
      </c>
      <c r="D43" s="46" t="s">
        <v>381</v>
      </c>
      <c r="E43" s="48">
        <v>11.5585</v>
      </c>
      <c r="F43" s="48">
        <v>34.376</v>
      </c>
      <c r="G43" s="48"/>
      <c r="H43" s="48">
        <v>39.25</v>
      </c>
      <c r="I43" s="48"/>
      <c r="J43" s="48">
        <v>39.25</v>
      </c>
      <c r="K43" s="54" t="s">
        <v>15</v>
      </c>
      <c r="L43" s="31">
        <v>6.6845</v>
      </c>
    </row>
    <row r="44" ht="33.75" spans="1:12">
      <c r="A44" s="12" t="s">
        <v>440</v>
      </c>
      <c r="B44" s="12" t="s">
        <v>299</v>
      </c>
      <c r="C44" s="12" t="s">
        <v>298</v>
      </c>
      <c r="D44" s="46" t="s">
        <v>381</v>
      </c>
      <c r="E44" s="48">
        <v>13.6476</v>
      </c>
      <c r="F44" s="48">
        <v>15.8075</v>
      </c>
      <c r="G44" s="48"/>
      <c r="H44" s="48">
        <v>23.98</v>
      </c>
      <c r="I44" s="48">
        <v>0.1051</v>
      </c>
      <c r="J44" s="48">
        <v>23.98</v>
      </c>
      <c r="K44" s="54" t="s">
        <v>15</v>
      </c>
      <c r="L44" s="31">
        <v>5.37</v>
      </c>
    </row>
    <row r="45" ht="23.25" spans="1:12">
      <c r="A45" s="22" t="s">
        <v>441</v>
      </c>
      <c r="B45" s="12"/>
      <c r="C45" s="12"/>
      <c r="D45" s="43" t="s">
        <v>381</v>
      </c>
      <c r="E45" s="48"/>
      <c r="F45" s="48"/>
      <c r="G45" s="48"/>
      <c r="H45" s="48"/>
      <c r="I45" s="48"/>
      <c r="J45" s="48"/>
      <c r="K45" s="12"/>
      <c r="L45" s="48"/>
    </row>
    <row r="46" spans="1:12">
      <c r="A46" s="22" t="s">
        <v>442</v>
      </c>
      <c r="B46" s="47" t="s">
        <v>443</v>
      </c>
      <c r="C46" s="47" t="s">
        <v>444</v>
      </c>
      <c r="D46" s="45" t="s">
        <v>384</v>
      </c>
      <c r="E46" s="48">
        <v>0.049</v>
      </c>
      <c r="F46" s="48">
        <v>0.0555</v>
      </c>
      <c r="G46" s="48"/>
      <c r="H46" s="48"/>
      <c r="I46" s="48"/>
      <c r="J46" s="48"/>
      <c r="K46" s="54" t="s">
        <v>425</v>
      </c>
      <c r="L46" s="31">
        <v>0.1045</v>
      </c>
    </row>
    <row r="47" spans="1:12">
      <c r="A47" s="46" t="s">
        <v>445</v>
      </c>
      <c r="B47" s="47" t="s">
        <v>191</v>
      </c>
      <c r="C47" s="47" t="s">
        <v>190</v>
      </c>
      <c r="D47" s="43" t="s">
        <v>381</v>
      </c>
      <c r="E47" s="48">
        <v>0.0015</v>
      </c>
      <c r="F47" s="48">
        <v>0.0015</v>
      </c>
      <c r="G47" s="48"/>
      <c r="H47" s="48"/>
      <c r="I47" s="48"/>
      <c r="J47" s="48"/>
      <c r="K47" s="54" t="s">
        <v>425</v>
      </c>
      <c r="L47" s="31">
        <v>0.003</v>
      </c>
    </row>
    <row r="48" spans="1:12">
      <c r="A48" s="46" t="s">
        <v>446</v>
      </c>
      <c r="B48" s="47" t="s">
        <v>447</v>
      </c>
      <c r="C48" s="47" t="s">
        <v>190</v>
      </c>
      <c r="D48" s="43" t="s">
        <v>381</v>
      </c>
      <c r="E48" s="48">
        <v>2.201</v>
      </c>
      <c r="F48" s="48">
        <v>1.128</v>
      </c>
      <c r="G48" s="48"/>
      <c r="H48" s="48"/>
      <c r="I48" s="48"/>
      <c r="J48" s="48"/>
      <c r="K48" s="54" t="s">
        <v>425</v>
      </c>
      <c r="L48" s="31">
        <v>3.329</v>
      </c>
    </row>
    <row r="49" ht="33.75" spans="1:12">
      <c r="A49" s="46" t="s">
        <v>448</v>
      </c>
      <c r="B49" s="12" t="s">
        <v>304</v>
      </c>
      <c r="C49" s="12" t="s">
        <v>303</v>
      </c>
      <c r="D49" s="46" t="s">
        <v>381</v>
      </c>
      <c r="E49" s="48">
        <v>20.5</v>
      </c>
      <c r="F49" s="48">
        <v>29.3895</v>
      </c>
      <c r="G49" s="48"/>
      <c r="H49" s="48">
        <v>39.69</v>
      </c>
      <c r="I49" s="48">
        <v>1.7495</v>
      </c>
      <c r="J49" s="48">
        <v>25.17</v>
      </c>
      <c r="K49" s="54" t="s">
        <v>15</v>
      </c>
      <c r="L49" s="31">
        <v>8.45</v>
      </c>
    </row>
    <row r="50" ht="33.75" spans="1:12">
      <c r="A50" s="12"/>
      <c r="B50" s="12"/>
      <c r="C50" s="12"/>
      <c r="D50" s="12"/>
      <c r="E50" s="48"/>
      <c r="F50" s="48"/>
      <c r="G50" s="48"/>
      <c r="H50" s="48"/>
      <c r="I50" s="48"/>
      <c r="J50" s="48">
        <v>14.52</v>
      </c>
      <c r="K50" s="54" t="s">
        <v>417</v>
      </c>
      <c r="L50" s="31"/>
    </row>
    <row r="51" ht="33.75" spans="1:12">
      <c r="A51" s="46" t="s">
        <v>449</v>
      </c>
      <c r="B51" s="12" t="s">
        <v>314</v>
      </c>
      <c r="C51" s="12" t="s">
        <v>303</v>
      </c>
      <c r="D51" s="46" t="s">
        <v>381</v>
      </c>
      <c r="E51" s="48">
        <v>2.8091</v>
      </c>
      <c r="F51" s="48">
        <v>3.0975</v>
      </c>
      <c r="G51" s="48"/>
      <c r="H51" s="48">
        <v>5.7</v>
      </c>
      <c r="I51" s="48">
        <v>0.0006</v>
      </c>
      <c r="J51" s="48">
        <v>2.77</v>
      </c>
      <c r="K51" s="54" t="s">
        <v>15</v>
      </c>
      <c r="L51" s="31">
        <v>0.206</v>
      </c>
    </row>
    <row r="52" ht="33.75" spans="1:12">
      <c r="A52" s="12"/>
      <c r="B52" s="12"/>
      <c r="C52" s="12"/>
      <c r="D52" s="12"/>
      <c r="E52" s="48"/>
      <c r="F52" s="48"/>
      <c r="G52" s="48"/>
      <c r="H52" s="48"/>
      <c r="I52" s="48"/>
      <c r="J52" s="48">
        <v>2.93</v>
      </c>
      <c r="K52" s="54" t="s">
        <v>417</v>
      </c>
      <c r="L52" s="31"/>
    </row>
    <row r="53" spans="1:12">
      <c r="A53" s="50" t="s">
        <v>450</v>
      </c>
      <c r="B53" s="10" t="s">
        <v>451</v>
      </c>
      <c r="C53" s="10" t="s">
        <v>303</v>
      </c>
      <c r="D53" s="43" t="s">
        <v>381</v>
      </c>
      <c r="E53" s="48">
        <v>-1.99840144432528e-14</v>
      </c>
      <c r="F53" s="48"/>
      <c r="G53" s="48"/>
      <c r="H53" s="48"/>
      <c r="I53" s="48"/>
      <c r="J53" s="48"/>
      <c r="K53" s="44"/>
      <c r="L53" s="31">
        <v>-1.99840144432528e-14</v>
      </c>
    </row>
    <row r="54" ht="33.75" spans="1:12">
      <c r="A54" s="50" t="s">
        <v>452</v>
      </c>
      <c r="B54" s="10" t="s">
        <v>453</v>
      </c>
      <c r="C54" s="10" t="s">
        <v>303</v>
      </c>
      <c r="D54" s="43" t="s">
        <v>381</v>
      </c>
      <c r="E54" s="48">
        <v>4.0505</v>
      </c>
      <c r="F54" s="48">
        <v>7.671</v>
      </c>
      <c r="G54" s="48"/>
      <c r="H54" s="48">
        <v>11.15</v>
      </c>
      <c r="I54" s="48"/>
      <c r="J54" s="48">
        <v>11.15</v>
      </c>
      <c r="K54" s="54" t="s">
        <v>15</v>
      </c>
      <c r="L54" s="31">
        <v>0.5715</v>
      </c>
    </row>
    <row r="55" spans="1:12">
      <c r="A55" s="50" t="s">
        <v>454</v>
      </c>
      <c r="B55" s="10" t="s">
        <v>455</v>
      </c>
      <c r="C55" s="10" t="s">
        <v>303</v>
      </c>
      <c r="D55" s="43" t="s">
        <v>381</v>
      </c>
      <c r="E55" s="48">
        <v>1.979</v>
      </c>
      <c r="F55" s="48">
        <v>2.406</v>
      </c>
      <c r="G55" s="48"/>
      <c r="H55" s="48"/>
      <c r="I55" s="48"/>
      <c r="J55" s="48"/>
      <c r="K55" s="54" t="s">
        <v>425</v>
      </c>
      <c r="L55" s="31">
        <v>4.385</v>
      </c>
    </row>
    <row r="56" ht="33.75" spans="1:12">
      <c r="A56" s="49" t="s">
        <v>456</v>
      </c>
      <c r="B56" s="47" t="s">
        <v>316</v>
      </c>
      <c r="C56" s="10" t="s">
        <v>303</v>
      </c>
      <c r="D56" s="43" t="s">
        <v>381</v>
      </c>
      <c r="E56" s="48">
        <v>1.647</v>
      </c>
      <c r="F56" s="48">
        <v>1.8905</v>
      </c>
      <c r="G56" s="48"/>
      <c r="H56" s="48">
        <v>2.07</v>
      </c>
      <c r="I56" s="48"/>
      <c r="J56" s="48">
        <v>2.07</v>
      </c>
      <c r="K56" s="54" t="s">
        <v>15</v>
      </c>
      <c r="L56" s="31">
        <v>1.4675</v>
      </c>
    </row>
    <row r="57" ht="33.75" spans="1:12">
      <c r="A57" s="46" t="s">
        <v>457</v>
      </c>
      <c r="B57" s="47" t="s">
        <v>458</v>
      </c>
      <c r="C57" s="47" t="s">
        <v>459</v>
      </c>
      <c r="D57" s="45" t="s">
        <v>384</v>
      </c>
      <c r="E57" s="48">
        <v>2.63</v>
      </c>
      <c r="F57" s="48">
        <v>5.7565</v>
      </c>
      <c r="G57" s="48"/>
      <c r="H57" s="48">
        <v>4.047</v>
      </c>
      <c r="I57" s="48"/>
      <c r="J57" s="48">
        <v>4.047</v>
      </c>
      <c r="K57" s="54" t="s">
        <v>192</v>
      </c>
      <c r="L57" s="31">
        <v>4.3395</v>
      </c>
    </row>
    <row r="58" ht="33.75" spans="1:12">
      <c r="A58" s="46" t="s">
        <v>460</v>
      </c>
      <c r="B58" s="47" t="s">
        <v>461</v>
      </c>
      <c r="C58" s="47" t="s">
        <v>459</v>
      </c>
      <c r="D58" s="45" t="s">
        <v>384</v>
      </c>
      <c r="E58" s="48">
        <v>1.7</v>
      </c>
      <c r="F58" s="48">
        <v>1.2345</v>
      </c>
      <c r="G58" s="48"/>
      <c r="H58" s="48">
        <v>2.1205</v>
      </c>
      <c r="I58" s="48"/>
      <c r="J58" s="48">
        <v>2.1205</v>
      </c>
      <c r="K58" s="54" t="s">
        <v>192</v>
      </c>
      <c r="L58" s="31">
        <v>0.814</v>
      </c>
    </row>
    <row r="59" spans="1:12">
      <c r="A59" s="22" t="s">
        <v>462</v>
      </c>
      <c r="B59" s="12"/>
      <c r="C59" s="12"/>
      <c r="D59" s="43" t="s">
        <v>381</v>
      </c>
      <c r="E59" s="48">
        <v>0</v>
      </c>
      <c r="F59" s="48"/>
      <c r="G59" s="48"/>
      <c r="H59" s="48"/>
      <c r="I59" s="48"/>
      <c r="J59" s="48"/>
      <c r="K59" s="54" t="s">
        <v>425</v>
      </c>
      <c r="L59" s="31">
        <v>0</v>
      </c>
    </row>
    <row r="60" ht="22.5" spans="1:12">
      <c r="A60" s="46" t="s">
        <v>297</v>
      </c>
      <c r="B60" s="47" t="s">
        <v>293</v>
      </c>
      <c r="C60" s="47" t="s">
        <v>292</v>
      </c>
      <c r="D60" s="43" t="s">
        <v>381</v>
      </c>
      <c r="E60" s="48">
        <v>0.08350000000001</v>
      </c>
      <c r="F60" s="48"/>
      <c r="G60" s="48"/>
      <c r="H60" s="48">
        <v>0.0835</v>
      </c>
      <c r="I60" s="48"/>
      <c r="J60" s="48">
        <v>0.0835</v>
      </c>
      <c r="K60" s="54" t="s">
        <v>264</v>
      </c>
      <c r="L60" s="31">
        <v>9.99200722162641e-15</v>
      </c>
    </row>
    <row r="61" spans="1:12">
      <c r="A61" s="46" t="s">
        <v>300</v>
      </c>
      <c r="B61" s="47" t="s">
        <v>296</v>
      </c>
      <c r="C61" s="47" t="s">
        <v>295</v>
      </c>
      <c r="D61" s="43" t="s">
        <v>381</v>
      </c>
      <c r="E61" s="48">
        <v>0</v>
      </c>
      <c r="F61" s="48"/>
      <c r="G61" s="48"/>
      <c r="H61" s="48">
        <v>0</v>
      </c>
      <c r="I61" s="48"/>
      <c r="J61" s="48"/>
      <c r="K61" s="54" t="s">
        <v>425</v>
      </c>
      <c r="L61" s="31">
        <v>0</v>
      </c>
    </row>
    <row r="62" ht="22.5" spans="1:12">
      <c r="A62" s="46" t="s">
        <v>258</v>
      </c>
      <c r="B62" s="51" t="s">
        <v>254</v>
      </c>
      <c r="C62" s="51" t="s">
        <v>253</v>
      </c>
      <c r="D62" s="43" t="s">
        <v>381</v>
      </c>
      <c r="E62" s="48">
        <v>0.0575</v>
      </c>
      <c r="F62" s="48"/>
      <c r="G62" s="48"/>
      <c r="H62" s="48">
        <v>0.0575</v>
      </c>
      <c r="I62" s="48"/>
      <c r="J62" s="48">
        <v>0.0575</v>
      </c>
      <c r="K62" s="54" t="s">
        <v>264</v>
      </c>
      <c r="L62" s="31">
        <v>0</v>
      </c>
    </row>
    <row r="63" spans="1:12">
      <c r="A63" s="46" t="s">
        <v>463</v>
      </c>
      <c r="B63" s="12" t="s">
        <v>226</v>
      </c>
      <c r="C63" s="12" t="s">
        <v>225</v>
      </c>
      <c r="D63" s="43" t="s">
        <v>381</v>
      </c>
      <c r="E63" s="48">
        <v>0.212</v>
      </c>
      <c r="F63" s="48">
        <v>0.4535</v>
      </c>
      <c r="G63" s="48"/>
      <c r="H63" s="48">
        <v>0</v>
      </c>
      <c r="I63" s="48"/>
      <c r="J63" s="48"/>
      <c r="K63" s="54" t="s">
        <v>425</v>
      </c>
      <c r="L63" s="31">
        <v>0.6655</v>
      </c>
    </row>
    <row r="64" ht="33.75" spans="1:12">
      <c r="A64" s="46" t="s">
        <v>464</v>
      </c>
      <c r="B64" s="12" t="s">
        <v>228</v>
      </c>
      <c r="C64" s="12" t="s">
        <v>225</v>
      </c>
      <c r="D64" s="46" t="s">
        <v>381</v>
      </c>
      <c r="E64" s="48">
        <v>16.733</v>
      </c>
      <c r="F64" s="48">
        <v>45.308</v>
      </c>
      <c r="G64" s="48"/>
      <c r="H64" s="48">
        <v>58.56</v>
      </c>
      <c r="I64" s="48"/>
      <c r="J64" s="48">
        <v>24.94</v>
      </c>
      <c r="K64" s="54" t="s">
        <v>15</v>
      </c>
      <c r="L64" s="31">
        <v>3.48099999999999</v>
      </c>
    </row>
    <row r="65" ht="33.75" spans="1:12">
      <c r="A65" s="12"/>
      <c r="B65" s="12"/>
      <c r="C65" s="12"/>
      <c r="D65" s="12"/>
      <c r="E65" s="48"/>
      <c r="F65" s="48"/>
      <c r="G65" s="48"/>
      <c r="H65" s="48"/>
      <c r="I65" s="48"/>
      <c r="J65" s="48">
        <v>33.62</v>
      </c>
      <c r="K65" s="54" t="s">
        <v>417</v>
      </c>
      <c r="L65" s="31"/>
    </row>
    <row r="66" spans="1:12">
      <c r="A66" s="46" t="s">
        <v>465</v>
      </c>
      <c r="B66" s="12" t="s">
        <v>466</v>
      </c>
      <c r="C66" s="12" t="s">
        <v>225</v>
      </c>
      <c r="D66" s="43" t="s">
        <v>381</v>
      </c>
      <c r="E66" s="48">
        <v>0.7035</v>
      </c>
      <c r="F66" s="48">
        <v>0.2595</v>
      </c>
      <c r="G66" s="48"/>
      <c r="H66" s="48"/>
      <c r="I66" s="48"/>
      <c r="J66" s="48"/>
      <c r="K66" s="54" t="s">
        <v>425</v>
      </c>
      <c r="L66" s="31">
        <v>0.963</v>
      </c>
    </row>
    <row r="67" spans="1:12">
      <c r="A67" s="46" t="s">
        <v>467</v>
      </c>
      <c r="B67" s="47" t="s">
        <v>468</v>
      </c>
      <c r="C67" s="47" t="s">
        <v>303</v>
      </c>
      <c r="D67" s="43" t="s">
        <v>381</v>
      </c>
      <c r="E67" s="48">
        <v>0.3395</v>
      </c>
      <c r="F67" s="48">
        <v>0.324</v>
      </c>
      <c r="G67" s="48"/>
      <c r="H67" s="48"/>
      <c r="I67" s="48"/>
      <c r="J67" s="48"/>
      <c r="K67" s="54" t="s">
        <v>425</v>
      </c>
      <c r="L67" s="31">
        <v>0.6635</v>
      </c>
    </row>
    <row r="68" spans="1:12">
      <c r="A68" s="46" t="s">
        <v>469</v>
      </c>
      <c r="B68" s="47" t="s">
        <v>17</v>
      </c>
      <c r="C68" s="47" t="s">
        <v>12</v>
      </c>
      <c r="D68" s="43" t="s">
        <v>381</v>
      </c>
      <c r="E68" s="48">
        <v>0</v>
      </c>
      <c r="F68" s="48"/>
      <c r="G68" s="48"/>
      <c r="H68" s="48"/>
      <c r="I68" s="48"/>
      <c r="J68" s="48"/>
      <c r="K68" s="44"/>
      <c r="L68" s="31">
        <v>0</v>
      </c>
    </row>
    <row r="69" ht="33.75" spans="1:12">
      <c r="A69" s="46" t="s">
        <v>26</v>
      </c>
      <c r="B69" s="12" t="s">
        <v>27</v>
      </c>
      <c r="C69" s="12" t="s">
        <v>12</v>
      </c>
      <c r="D69" s="46" t="s">
        <v>381</v>
      </c>
      <c r="E69" s="48">
        <v>5.7565</v>
      </c>
      <c r="F69" s="48">
        <v>21.016</v>
      </c>
      <c r="G69" s="48"/>
      <c r="H69" s="48">
        <v>17.91</v>
      </c>
      <c r="I69" s="48"/>
      <c r="J69" s="48">
        <v>13.21</v>
      </c>
      <c r="K69" s="54" t="s">
        <v>15</v>
      </c>
      <c r="L69" s="31">
        <v>8.8625</v>
      </c>
    </row>
    <row r="70" ht="33.75" spans="1:12">
      <c r="A70" s="12"/>
      <c r="B70" s="12"/>
      <c r="C70" s="12"/>
      <c r="D70" s="12"/>
      <c r="E70" s="48"/>
      <c r="F70" s="48"/>
      <c r="G70" s="48"/>
      <c r="H70" s="48"/>
      <c r="I70" s="48"/>
      <c r="J70" s="48">
        <v>4.7</v>
      </c>
      <c r="K70" s="54" t="s">
        <v>417</v>
      </c>
      <c r="L70" s="31"/>
    </row>
    <row r="71" ht="33.75" spans="1:12">
      <c r="A71" s="46" t="s">
        <v>33</v>
      </c>
      <c r="B71" s="12" t="s">
        <v>19</v>
      </c>
      <c r="C71" s="12" t="s">
        <v>12</v>
      </c>
      <c r="D71" s="46" t="s">
        <v>381</v>
      </c>
      <c r="E71" s="48">
        <v>3.0056</v>
      </c>
      <c r="F71" s="48">
        <v>8.3285</v>
      </c>
      <c r="G71" s="48">
        <v>0.0059</v>
      </c>
      <c r="H71" s="48">
        <v>9.87</v>
      </c>
      <c r="I71" s="48"/>
      <c r="J71" s="48">
        <v>6.93</v>
      </c>
      <c r="K71" s="54" t="s">
        <v>15</v>
      </c>
      <c r="L71" s="31">
        <v>1.47</v>
      </c>
    </row>
    <row r="72" ht="33.75" spans="1:12">
      <c r="A72" s="12"/>
      <c r="B72" s="12"/>
      <c r="C72" s="12"/>
      <c r="D72" s="12"/>
      <c r="E72" s="48"/>
      <c r="F72" s="48"/>
      <c r="G72" s="48"/>
      <c r="H72" s="48"/>
      <c r="I72" s="48"/>
      <c r="J72" s="48">
        <v>2.94</v>
      </c>
      <c r="K72" s="54" t="s">
        <v>417</v>
      </c>
      <c r="L72" s="31"/>
    </row>
    <row r="73" spans="1:12">
      <c r="A73" s="46" t="s">
        <v>35</v>
      </c>
      <c r="B73" s="47" t="s">
        <v>23</v>
      </c>
      <c r="C73" s="47" t="s">
        <v>12</v>
      </c>
      <c r="D73" s="43" t="s">
        <v>381</v>
      </c>
      <c r="E73" s="48">
        <v>1.023</v>
      </c>
      <c r="F73" s="48">
        <v>1.3575</v>
      </c>
      <c r="G73" s="48"/>
      <c r="H73" s="48"/>
      <c r="I73" s="48"/>
      <c r="J73" s="48"/>
      <c r="K73" s="54" t="s">
        <v>425</v>
      </c>
      <c r="L73" s="31">
        <v>2.3805</v>
      </c>
    </row>
    <row r="74" ht="24" spans="1:12">
      <c r="A74" s="46" t="s">
        <v>470</v>
      </c>
      <c r="B74" s="47" t="s">
        <v>471</v>
      </c>
      <c r="C74" s="47" t="s">
        <v>12</v>
      </c>
      <c r="D74" s="43" t="s">
        <v>381</v>
      </c>
      <c r="E74" s="48">
        <v>1.004</v>
      </c>
      <c r="F74" s="48">
        <v>1.7475</v>
      </c>
      <c r="G74" s="48"/>
      <c r="H74" s="48"/>
      <c r="I74" s="48"/>
      <c r="J74" s="48"/>
      <c r="K74" s="54" t="s">
        <v>425</v>
      </c>
      <c r="L74" s="31">
        <v>2.7515</v>
      </c>
    </row>
    <row r="75" spans="1:12">
      <c r="A75" s="46" t="s">
        <v>472</v>
      </c>
      <c r="B75" s="47" t="s">
        <v>29</v>
      </c>
      <c r="C75" s="47" t="s">
        <v>12</v>
      </c>
      <c r="D75" s="43" t="s">
        <v>381</v>
      </c>
      <c r="E75" s="48">
        <v>0</v>
      </c>
      <c r="F75" s="48"/>
      <c r="G75" s="48"/>
      <c r="H75" s="48"/>
      <c r="I75" s="48"/>
      <c r="J75" s="48"/>
      <c r="K75" s="54" t="s">
        <v>425</v>
      </c>
      <c r="L75" s="31">
        <v>0</v>
      </c>
    </row>
    <row r="76" spans="1:12">
      <c r="A76" s="46" t="s">
        <v>473</v>
      </c>
      <c r="B76" s="47" t="s">
        <v>474</v>
      </c>
      <c r="C76" s="47" t="s">
        <v>475</v>
      </c>
      <c r="D76" s="43" t="s">
        <v>381</v>
      </c>
      <c r="E76" s="48">
        <v>0</v>
      </c>
      <c r="F76" s="48">
        <v>2.4705</v>
      </c>
      <c r="G76" s="48"/>
      <c r="H76" s="48"/>
      <c r="I76" s="48"/>
      <c r="J76" s="48"/>
      <c r="K76" s="54" t="s">
        <v>425</v>
      </c>
      <c r="L76" s="31">
        <v>2.4705</v>
      </c>
    </row>
    <row r="77" ht="33.75" spans="1:12">
      <c r="A77" s="46" t="s">
        <v>476</v>
      </c>
      <c r="B77" s="12" t="s">
        <v>477</v>
      </c>
      <c r="C77" s="12" t="s">
        <v>475</v>
      </c>
      <c r="D77" s="46" t="s">
        <v>381</v>
      </c>
      <c r="E77" s="48">
        <v>6.4004</v>
      </c>
      <c r="F77" s="48">
        <v>2.4945</v>
      </c>
      <c r="G77" s="48">
        <v>0.0151</v>
      </c>
      <c r="H77" s="48">
        <v>8.31</v>
      </c>
      <c r="I77" s="48"/>
      <c r="J77" s="48">
        <v>8.31</v>
      </c>
      <c r="K77" s="54" t="s">
        <v>417</v>
      </c>
      <c r="L77" s="31">
        <v>0.6</v>
      </c>
    </row>
    <row r="78" ht="33.75" spans="1:12">
      <c r="A78" s="46" t="s">
        <v>478</v>
      </c>
      <c r="B78" s="12" t="s">
        <v>251</v>
      </c>
      <c r="C78" s="12" t="s">
        <v>248</v>
      </c>
      <c r="D78" s="46" t="s">
        <v>381</v>
      </c>
      <c r="E78" s="48">
        <v>3.9275</v>
      </c>
      <c r="F78" s="48">
        <v>9.516</v>
      </c>
      <c r="G78" s="48">
        <v>0.771</v>
      </c>
      <c r="H78" s="48">
        <v>13.4295</v>
      </c>
      <c r="I78" s="48"/>
      <c r="J78" s="48">
        <v>13.4295</v>
      </c>
      <c r="K78" s="54" t="s">
        <v>15</v>
      </c>
      <c r="L78" s="31">
        <v>0.785</v>
      </c>
    </row>
    <row r="79" ht="33.75" spans="1:12">
      <c r="A79" s="46" t="s">
        <v>479</v>
      </c>
      <c r="B79" s="12" t="s">
        <v>249</v>
      </c>
      <c r="C79" s="12" t="s">
        <v>248</v>
      </c>
      <c r="D79" s="46" t="s">
        <v>381</v>
      </c>
      <c r="E79" s="48">
        <v>1.2785</v>
      </c>
      <c r="F79" s="48">
        <v>1.5185</v>
      </c>
      <c r="G79" s="48">
        <v>0.6485</v>
      </c>
      <c r="H79" s="48">
        <v>2.797</v>
      </c>
      <c r="I79" s="48"/>
      <c r="J79" s="48">
        <v>2.797</v>
      </c>
      <c r="K79" s="54" t="s">
        <v>15</v>
      </c>
      <c r="L79" s="31">
        <v>0.648499999999999</v>
      </c>
    </row>
    <row r="80" spans="1:12">
      <c r="A80" s="46" t="s">
        <v>480</v>
      </c>
      <c r="B80" s="12" t="s">
        <v>481</v>
      </c>
      <c r="C80" s="12" t="s">
        <v>482</v>
      </c>
      <c r="D80" s="43" t="s">
        <v>381</v>
      </c>
      <c r="E80" s="48">
        <v>0</v>
      </c>
      <c r="F80" s="48">
        <v>1.7795</v>
      </c>
      <c r="G80" s="48"/>
      <c r="H80" s="48"/>
      <c r="I80" s="48"/>
      <c r="J80" s="48"/>
      <c r="K80" s="54" t="s">
        <v>425</v>
      </c>
      <c r="L80" s="31">
        <v>1.7795</v>
      </c>
    </row>
    <row r="81" spans="1:12">
      <c r="A81" s="46" t="s">
        <v>483</v>
      </c>
      <c r="B81" s="12" t="s">
        <v>484</v>
      </c>
      <c r="C81" s="12" t="s">
        <v>485</v>
      </c>
      <c r="D81" s="43" t="s">
        <v>381</v>
      </c>
      <c r="E81" s="48">
        <v>0</v>
      </c>
      <c r="F81" s="48"/>
      <c r="G81" s="48"/>
      <c r="H81" s="48"/>
      <c r="I81" s="48"/>
      <c r="J81" s="48"/>
      <c r="K81" s="44"/>
      <c r="L81" s="31">
        <v>0</v>
      </c>
    </row>
    <row r="82" ht="33.75" spans="1:12">
      <c r="A82" s="50" t="s">
        <v>486</v>
      </c>
      <c r="B82" s="10" t="s">
        <v>45</v>
      </c>
      <c r="C82" s="10" t="s">
        <v>40</v>
      </c>
      <c r="D82" s="43" t="s">
        <v>381</v>
      </c>
      <c r="E82" s="48">
        <v>9.016</v>
      </c>
      <c r="F82" s="48">
        <v>3.775</v>
      </c>
      <c r="G82" s="48"/>
      <c r="H82" s="48">
        <v>12.5</v>
      </c>
      <c r="I82" s="48"/>
      <c r="J82" s="48">
        <v>12.5</v>
      </c>
      <c r="K82" s="54" t="s">
        <v>15</v>
      </c>
      <c r="L82" s="31">
        <v>0.291</v>
      </c>
    </row>
    <row r="83" ht="33.75" spans="1:12">
      <c r="A83" s="50" t="s">
        <v>487</v>
      </c>
      <c r="B83" s="10" t="s">
        <v>488</v>
      </c>
      <c r="C83" s="10" t="s">
        <v>40</v>
      </c>
      <c r="D83" s="50" t="s">
        <v>381</v>
      </c>
      <c r="E83" s="48">
        <v>18.958</v>
      </c>
      <c r="F83" s="48">
        <v>52.8185</v>
      </c>
      <c r="G83" s="48">
        <v>0.294</v>
      </c>
      <c r="H83" s="48">
        <v>65.58</v>
      </c>
      <c r="I83" s="48"/>
      <c r="J83" s="48">
        <v>30.27</v>
      </c>
      <c r="K83" s="54" t="s">
        <v>15</v>
      </c>
      <c r="L83" s="31">
        <v>6.4905</v>
      </c>
    </row>
    <row r="84" ht="33.75" spans="1:12">
      <c r="A84" s="10"/>
      <c r="B84" s="10"/>
      <c r="C84" s="10"/>
      <c r="D84" s="10"/>
      <c r="E84" s="48"/>
      <c r="F84" s="48"/>
      <c r="G84" s="48"/>
      <c r="H84" s="48"/>
      <c r="I84" s="48"/>
      <c r="J84" s="48">
        <v>35.31</v>
      </c>
      <c r="K84" s="54" t="s">
        <v>417</v>
      </c>
      <c r="L84" s="31"/>
    </row>
    <row r="85" ht="33.75" spans="1:12">
      <c r="A85" s="50" t="s">
        <v>489</v>
      </c>
      <c r="B85" s="10" t="s">
        <v>47</v>
      </c>
      <c r="C85" s="10" t="s">
        <v>40</v>
      </c>
      <c r="D85" s="43" t="s">
        <v>381</v>
      </c>
      <c r="E85" s="48">
        <v>0.2745</v>
      </c>
      <c r="F85" s="48">
        <v>4.042</v>
      </c>
      <c r="G85" s="48">
        <v>0.682</v>
      </c>
      <c r="H85" s="48">
        <v>4.1175</v>
      </c>
      <c r="I85" s="48"/>
      <c r="J85" s="48">
        <v>4.1175</v>
      </c>
      <c r="K85" s="54" t="s">
        <v>15</v>
      </c>
      <c r="L85" s="31">
        <v>0.881</v>
      </c>
    </row>
    <row r="86" spans="1:12">
      <c r="A86" s="50" t="s">
        <v>490</v>
      </c>
      <c r="B86" s="47" t="s">
        <v>41</v>
      </c>
      <c r="C86" s="47" t="s">
        <v>40</v>
      </c>
      <c r="D86" s="43" t="s">
        <v>381</v>
      </c>
      <c r="E86" s="48">
        <v>0</v>
      </c>
      <c r="F86" s="48"/>
      <c r="G86" s="48"/>
      <c r="H86" s="48"/>
      <c r="I86" s="48"/>
      <c r="J86" s="48"/>
      <c r="K86" s="44"/>
      <c r="L86" s="31">
        <v>0</v>
      </c>
    </row>
    <row r="87" spans="1:12">
      <c r="A87" s="50" t="s">
        <v>491</v>
      </c>
      <c r="B87" s="47" t="s">
        <v>492</v>
      </c>
      <c r="C87" s="47" t="s">
        <v>40</v>
      </c>
      <c r="D87" s="43" t="s">
        <v>381</v>
      </c>
      <c r="E87" s="48">
        <v>0</v>
      </c>
      <c r="F87" s="48"/>
      <c r="G87" s="48"/>
      <c r="H87" s="48"/>
      <c r="I87" s="48"/>
      <c r="J87" s="48"/>
      <c r="K87" s="44"/>
      <c r="L87" s="31">
        <v>0</v>
      </c>
    </row>
    <row r="88" ht="33.75" spans="1:12">
      <c r="A88" s="49" t="s">
        <v>493</v>
      </c>
      <c r="B88" s="47" t="s">
        <v>58</v>
      </c>
      <c r="C88" s="47" t="s">
        <v>40</v>
      </c>
      <c r="D88" s="43" t="s">
        <v>381</v>
      </c>
      <c r="E88" s="48">
        <v>6.3155</v>
      </c>
      <c r="F88" s="48">
        <v>4.594</v>
      </c>
      <c r="G88" s="48"/>
      <c r="H88" s="48">
        <v>10.5</v>
      </c>
      <c r="I88" s="48"/>
      <c r="J88" s="48">
        <v>10.5</v>
      </c>
      <c r="K88" s="54" t="s">
        <v>15</v>
      </c>
      <c r="L88" s="31">
        <v>0.409500000000001</v>
      </c>
    </row>
    <row r="89" ht="33.75" spans="1:12">
      <c r="A89" s="50" t="s">
        <v>494</v>
      </c>
      <c r="B89" s="47" t="s">
        <v>80</v>
      </c>
      <c r="C89" s="47" t="s">
        <v>72</v>
      </c>
      <c r="D89" s="43" t="s">
        <v>381</v>
      </c>
      <c r="E89" s="48">
        <v>27.1830000000001</v>
      </c>
      <c r="F89" s="48">
        <v>54.044</v>
      </c>
      <c r="G89" s="48">
        <v>0</v>
      </c>
      <c r="H89" s="48">
        <v>77.27</v>
      </c>
      <c r="I89" s="48">
        <v>0</v>
      </c>
      <c r="J89" s="48">
        <v>77.27</v>
      </c>
      <c r="K89" s="54" t="s">
        <v>74</v>
      </c>
      <c r="L89" s="31">
        <v>3.95700000000009</v>
      </c>
    </row>
    <row r="90" spans="1:12">
      <c r="A90" s="50" t="s">
        <v>495</v>
      </c>
      <c r="B90" s="47" t="s">
        <v>86</v>
      </c>
      <c r="C90" s="47" t="s">
        <v>72</v>
      </c>
      <c r="D90" s="43" t="s">
        <v>381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/>
      <c r="K90" s="44"/>
      <c r="L90" s="31">
        <v>0</v>
      </c>
    </row>
    <row r="91" ht="33.75" spans="1:12">
      <c r="A91" s="46" t="s">
        <v>496</v>
      </c>
      <c r="B91" s="47" t="s">
        <v>88</v>
      </c>
      <c r="C91" s="47" t="s">
        <v>72</v>
      </c>
      <c r="D91" s="43" t="s">
        <v>381</v>
      </c>
      <c r="E91" s="48">
        <v>14.838</v>
      </c>
      <c r="F91" s="48">
        <v>105.214</v>
      </c>
      <c r="G91" s="48">
        <v>0</v>
      </c>
      <c r="H91" s="48">
        <v>104.47</v>
      </c>
      <c r="I91" s="48">
        <v>0</v>
      </c>
      <c r="J91" s="48">
        <v>104.47</v>
      </c>
      <c r="K91" s="54" t="s">
        <v>74</v>
      </c>
      <c r="L91" s="31">
        <v>15.582</v>
      </c>
    </row>
    <row r="92" ht="33.75" spans="1:12">
      <c r="A92" s="46" t="s">
        <v>497</v>
      </c>
      <c r="B92" s="47" t="s">
        <v>498</v>
      </c>
      <c r="C92" s="47" t="s">
        <v>72</v>
      </c>
      <c r="D92" s="43" t="s">
        <v>381</v>
      </c>
      <c r="E92" s="48">
        <v>8.32300000000004</v>
      </c>
      <c r="F92" s="48">
        <v>289.689</v>
      </c>
      <c r="G92" s="48">
        <v>0</v>
      </c>
      <c r="H92" s="48">
        <v>291.77</v>
      </c>
      <c r="I92" s="48">
        <v>0</v>
      </c>
      <c r="J92" s="48">
        <v>291.77</v>
      </c>
      <c r="K92" s="54" t="s">
        <v>74</v>
      </c>
      <c r="L92" s="31">
        <v>6.24200000000008</v>
      </c>
    </row>
    <row r="93" ht="33.75" spans="1:12">
      <c r="A93" s="46" t="s">
        <v>499</v>
      </c>
      <c r="B93" s="47" t="s">
        <v>500</v>
      </c>
      <c r="C93" s="47" t="s">
        <v>72</v>
      </c>
      <c r="D93" s="43" t="s">
        <v>381</v>
      </c>
      <c r="E93" s="48">
        <v>0.748300000000029</v>
      </c>
      <c r="F93" s="48">
        <v>119.4595</v>
      </c>
      <c r="G93" s="48">
        <v>0</v>
      </c>
      <c r="H93" s="48">
        <v>113.35</v>
      </c>
      <c r="I93" s="48">
        <v>0.0078</v>
      </c>
      <c r="J93" s="48">
        <v>113.35</v>
      </c>
      <c r="K93" s="54" t="s">
        <v>74</v>
      </c>
      <c r="L93" s="31">
        <v>6.85000000000004</v>
      </c>
    </row>
    <row r="94" ht="33.75" spans="1:12">
      <c r="A94" s="46" t="s">
        <v>501</v>
      </c>
      <c r="B94" s="12" t="s">
        <v>98</v>
      </c>
      <c r="C94" s="12" t="s">
        <v>72</v>
      </c>
      <c r="D94" s="46" t="s">
        <v>381</v>
      </c>
      <c r="E94" s="48">
        <v>44.8395</v>
      </c>
      <c r="F94" s="48">
        <v>74.8955</v>
      </c>
      <c r="G94" s="48">
        <v>0</v>
      </c>
      <c r="H94" s="48">
        <v>107.87</v>
      </c>
      <c r="I94" s="48">
        <v>0</v>
      </c>
      <c r="J94" s="48">
        <v>106.83</v>
      </c>
      <c r="K94" s="54" t="s">
        <v>74</v>
      </c>
      <c r="L94" s="31">
        <v>11.865</v>
      </c>
    </row>
    <row r="95" ht="33.75" spans="1:12">
      <c r="A95" s="12"/>
      <c r="B95" s="12"/>
      <c r="C95" s="12"/>
      <c r="D95" s="12"/>
      <c r="E95" s="48"/>
      <c r="F95" s="48"/>
      <c r="G95" s="48"/>
      <c r="H95" s="48"/>
      <c r="I95" s="48"/>
      <c r="J95" s="48">
        <v>0.22</v>
      </c>
      <c r="K95" s="54" t="s">
        <v>15</v>
      </c>
      <c r="L95" s="31"/>
    </row>
    <row r="96" ht="33.75" spans="1:12">
      <c r="A96" s="12"/>
      <c r="B96" s="12"/>
      <c r="C96" s="12"/>
      <c r="D96" s="12"/>
      <c r="E96" s="48"/>
      <c r="F96" s="48"/>
      <c r="G96" s="48"/>
      <c r="H96" s="48"/>
      <c r="I96" s="48"/>
      <c r="J96" s="48">
        <v>0.82</v>
      </c>
      <c r="K96" s="54" t="s">
        <v>417</v>
      </c>
      <c r="L96" s="31"/>
    </row>
    <row r="97" spans="1:12">
      <c r="A97" s="50" t="s">
        <v>502</v>
      </c>
      <c r="B97" s="10" t="s">
        <v>73</v>
      </c>
      <c r="C97" s="10" t="s">
        <v>72</v>
      </c>
      <c r="D97" s="43" t="s">
        <v>381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/>
      <c r="K97" s="31"/>
      <c r="L97" s="31">
        <v>0</v>
      </c>
    </row>
    <row r="98" ht="33.75" spans="1:12">
      <c r="A98" s="50" t="s">
        <v>503</v>
      </c>
      <c r="B98" s="10" t="s">
        <v>105</v>
      </c>
      <c r="C98" s="10" t="s">
        <v>72</v>
      </c>
      <c r="D98" s="43" t="s">
        <v>381</v>
      </c>
      <c r="E98" s="48">
        <v>1.5425</v>
      </c>
      <c r="F98" s="48">
        <v>2.062</v>
      </c>
      <c r="G98" s="48">
        <v>0</v>
      </c>
      <c r="H98" s="48">
        <v>2.36</v>
      </c>
      <c r="I98" s="48">
        <v>0</v>
      </c>
      <c r="J98" s="48">
        <v>2.36</v>
      </c>
      <c r="K98" s="54" t="s">
        <v>417</v>
      </c>
      <c r="L98" s="31">
        <v>1.2445</v>
      </c>
    </row>
    <row r="99" ht="33.75" spans="1:12">
      <c r="A99" s="50" t="s">
        <v>504</v>
      </c>
      <c r="B99" s="10" t="s">
        <v>505</v>
      </c>
      <c r="C99" s="10" t="s">
        <v>72</v>
      </c>
      <c r="D99" s="43" t="s">
        <v>381</v>
      </c>
      <c r="E99" s="48">
        <v>4.7375</v>
      </c>
      <c r="F99" s="48">
        <v>3.754</v>
      </c>
      <c r="G99" s="48">
        <v>0</v>
      </c>
      <c r="H99" s="48">
        <v>6.2915</v>
      </c>
      <c r="I99" s="48">
        <v>0</v>
      </c>
      <c r="J99" s="48">
        <v>6.2915</v>
      </c>
      <c r="K99" s="54" t="s">
        <v>417</v>
      </c>
      <c r="L99" s="31">
        <v>2.2</v>
      </c>
    </row>
    <row r="100" ht="33.75" spans="1:12">
      <c r="A100" s="50" t="s">
        <v>506</v>
      </c>
      <c r="B100" s="10" t="s">
        <v>507</v>
      </c>
      <c r="C100" s="10" t="s">
        <v>72</v>
      </c>
      <c r="D100" s="43" t="s">
        <v>381</v>
      </c>
      <c r="E100" s="48">
        <v>58.044</v>
      </c>
      <c r="F100" s="48">
        <v>69.8245</v>
      </c>
      <c r="G100" s="48">
        <v>0</v>
      </c>
      <c r="H100" s="48">
        <v>115.04</v>
      </c>
      <c r="I100" s="48">
        <v>0</v>
      </c>
      <c r="J100" s="48">
        <v>115.04</v>
      </c>
      <c r="K100" s="54" t="s">
        <v>74</v>
      </c>
      <c r="L100" s="31">
        <v>12.8285</v>
      </c>
    </row>
    <row r="101" ht="33.75" spans="1:12">
      <c r="A101" s="50" t="s">
        <v>508</v>
      </c>
      <c r="B101" s="10" t="s">
        <v>90</v>
      </c>
      <c r="C101" s="10" t="s">
        <v>72</v>
      </c>
      <c r="D101" s="50" t="s">
        <v>381</v>
      </c>
      <c r="E101" s="48">
        <v>11.8085000000001</v>
      </c>
      <c r="F101" s="48">
        <v>898.5895</v>
      </c>
      <c r="G101" s="48">
        <v>1.089</v>
      </c>
      <c r="H101" s="48">
        <v>909.32</v>
      </c>
      <c r="I101" s="48"/>
      <c r="J101" s="48">
        <v>857.32</v>
      </c>
      <c r="K101" s="54" t="s">
        <v>74</v>
      </c>
      <c r="L101" s="31">
        <v>2.16700000000014</v>
      </c>
    </row>
    <row r="102" ht="33.75" spans="1:12">
      <c r="A102" s="10"/>
      <c r="B102" s="10"/>
      <c r="C102" s="10"/>
      <c r="D102" s="10"/>
      <c r="E102" s="48"/>
      <c r="F102" s="48"/>
      <c r="G102" s="48"/>
      <c r="H102" s="48"/>
      <c r="I102" s="48"/>
      <c r="J102" s="48">
        <v>52</v>
      </c>
      <c r="K102" s="54" t="s">
        <v>15</v>
      </c>
      <c r="L102" s="31"/>
    </row>
    <row r="103" ht="33.75" spans="1:12">
      <c r="A103" s="50" t="s">
        <v>509</v>
      </c>
      <c r="B103" s="10" t="s">
        <v>115</v>
      </c>
      <c r="C103" s="10" t="s">
        <v>72</v>
      </c>
      <c r="D103" s="50" t="s">
        <v>381</v>
      </c>
      <c r="E103" s="48">
        <v>27.329</v>
      </c>
      <c r="F103" s="48">
        <v>242.088</v>
      </c>
      <c r="G103" s="48">
        <v>0</v>
      </c>
      <c r="H103" s="48">
        <v>252.33</v>
      </c>
      <c r="I103" s="48">
        <v>0</v>
      </c>
      <c r="J103" s="48">
        <v>83.72</v>
      </c>
      <c r="K103" s="54" t="s">
        <v>15</v>
      </c>
      <c r="L103" s="31">
        <v>17.087</v>
      </c>
    </row>
    <row r="104" ht="33.75" spans="1:12">
      <c r="A104" s="10"/>
      <c r="B104" s="10"/>
      <c r="C104" s="10"/>
      <c r="D104" s="10"/>
      <c r="E104" s="48"/>
      <c r="F104" s="48"/>
      <c r="G104" s="48"/>
      <c r="H104" s="48"/>
      <c r="I104" s="48"/>
      <c r="J104" s="48">
        <v>168.61</v>
      </c>
      <c r="K104" s="54" t="s">
        <v>417</v>
      </c>
      <c r="L104" s="31"/>
    </row>
    <row r="105" ht="33.75" spans="1:12">
      <c r="A105" s="46" t="s">
        <v>510</v>
      </c>
      <c r="B105" s="12" t="s">
        <v>511</v>
      </c>
      <c r="C105" s="12" t="s">
        <v>72</v>
      </c>
      <c r="D105" s="46" t="s">
        <v>381</v>
      </c>
      <c r="E105" s="48">
        <v>5.8325</v>
      </c>
      <c r="F105" s="48">
        <v>20.875</v>
      </c>
      <c r="G105" s="48">
        <v>0</v>
      </c>
      <c r="H105" s="48">
        <v>24.409</v>
      </c>
      <c r="I105" s="48"/>
      <c r="J105" s="48">
        <v>22.179</v>
      </c>
      <c r="K105" s="54" t="s">
        <v>74</v>
      </c>
      <c r="L105" s="31">
        <v>2.2985</v>
      </c>
    </row>
    <row r="106" ht="33.75" spans="1:12">
      <c r="A106" s="12"/>
      <c r="B106" s="12"/>
      <c r="C106" s="12"/>
      <c r="D106" s="12"/>
      <c r="E106" s="48"/>
      <c r="F106" s="48"/>
      <c r="G106" s="48"/>
      <c r="H106" s="48"/>
      <c r="I106" s="48"/>
      <c r="J106" s="48">
        <v>2.23</v>
      </c>
      <c r="K106" s="54" t="s">
        <v>15</v>
      </c>
      <c r="L106" s="31"/>
    </row>
    <row r="107" ht="33.75" spans="1:12">
      <c r="A107" s="46" t="s">
        <v>97</v>
      </c>
      <c r="B107" s="12" t="s">
        <v>512</v>
      </c>
      <c r="C107" s="12" t="s">
        <v>72</v>
      </c>
      <c r="D107" s="46" t="s">
        <v>381</v>
      </c>
      <c r="E107" s="48">
        <v>22.61</v>
      </c>
      <c r="F107" s="48">
        <v>75.5405</v>
      </c>
      <c r="G107" s="48">
        <v>0</v>
      </c>
      <c r="H107" s="48">
        <v>89.97</v>
      </c>
      <c r="I107" s="48">
        <v>0.682</v>
      </c>
      <c r="J107" s="44">
        <v>79.85</v>
      </c>
      <c r="K107" s="54" t="s">
        <v>74</v>
      </c>
      <c r="L107" s="31">
        <v>7.49849999999999</v>
      </c>
    </row>
    <row r="108" ht="33.75" spans="1:12">
      <c r="A108" s="12"/>
      <c r="B108" s="12"/>
      <c r="C108" s="12"/>
      <c r="D108" s="12"/>
      <c r="E108" s="48"/>
      <c r="F108" s="48"/>
      <c r="G108" s="48"/>
      <c r="H108" s="48"/>
      <c r="I108" s="48"/>
      <c r="J108" s="44">
        <v>10.12</v>
      </c>
      <c r="K108" s="54" t="s">
        <v>417</v>
      </c>
      <c r="L108" s="31"/>
    </row>
    <row r="109" ht="33.75" spans="1:12">
      <c r="A109" s="46" t="s">
        <v>513</v>
      </c>
      <c r="B109" s="12" t="s">
        <v>117</v>
      </c>
      <c r="C109" s="12" t="s">
        <v>72</v>
      </c>
      <c r="D109" s="46" t="s">
        <v>381</v>
      </c>
      <c r="E109" s="48">
        <v>2.3355</v>
      </c>
      <c r="F109" s="48">
        <v>11.678</v>
      </c>
      <c r="G109" s="48">
        <v>1.0385</v>
      </c>
      <c r="H109" s="48">
        <v>13.89</v>
      </c>
      <c r="I109" s="48">
        <v>0</v>
      </c>
      <c r="J109" s="48">
        <v>13.89</v>
      </c>
      <c r="K109" s="54" t="s">
        <v>74</v>
      </c>
      <c r="L109" s="31">
        <v>1.162</v>
      </c>
    </row>
    <row r="110" ht="33.75" spans="1:12">
      <c r="A110" s="46" t="s">
        <v>514</v>
      </c>
      <c r="B110" s="12" t="s">
        <v>515</v>
      </c>
      <c r="C110" s="12" t="s">
        <v>72</v>
      </c>
      <c r="D110" s="46" t="s">
        <v>381</v>
      </c>
      <c r="E110" s="48">
        <v>4.579</v>
      </c>
      <c r="F110" s="48">
        <v>2.3845</v>
      </c>
      <c r="G110" s="48"/>
      <c r="H110" s="48">
        <v>6.6545</v>
      </c>
      <c r="I110" s="48"/>
      <c r="J110" s="44">
        <v>2.007</v>
      </c>
      <c r="K110" s="54" t="s">
        <v>74</v>
      </c>
      <c r="L110" s="31">
        <v>0.309</v>
      </c>
    </row>
    <row r="111" ht="33.75" spans="1:12">
      <c r="A111" s="12"/>
      <c r="B111" s="12"/>
      <c r="C111" s="12"/>
      <c r="D111" s="12"/>
      <c r="E111" s="48"/>
      <c r="F111" s="48"/>
      <c r="G111" s="48"/>
      <c r="H111" s="48"/>
      <c r="I111" s="48"/>
      <c r="J111" s="44">
        <v>4.6475</v>
      </c>
      <c r="K111" s="54" t="s">
        <v>417</v>
      </c>
      <c r="L111" s="31"/>
    </row>
    <row r="112" ht="33.75" spans="1:12">
      <c r="A112" s="46" t="s">
        <v>516</v>
      </c>
      <c r="B112" s="12" t="s">
        <v>263</v>
      </c>
      <c r="C112" s="12" t="s">
        <v>262</v>
      </c>
      <c r="D112" s="46" t="s">
        <v>381</v>
      </c>
      <c r="E112" s="48">
        <v>12.3680000000001</v>
      </c>
      <c r="F112" s="48">
        <v>26.427</v>
      </c>
      <c r="G112" s="48"/>
      <c r="H112" s="48">
        <v>37.229</v>
      </c>
      <c r="I112" s="48"/>
      <c r="J112" s="48">
        <v>31.31</v>
      </c>
      <c r="K112" s="54" t="s">
        <v>417</v>
      </c>
      <c r="L112" s="31">
        <v>1.5660000000001</v>
      </c>
    </row>
    <row r="113" ht="33.75" spans="1:12">
      <c r="A113" s="12"/>
      <c r="B113" s="12"/>
      <c r="C113" s="12"/>
      <c r="D113" s="12"/>
      <c r="E113" s="48"/>
      <c r="F113" s="48"/>
      <c r="G113" s="48"/>
      <c r="H113" s="48"/>
      <c r="I113" s="48"/>
      <c r="J113" s="48">
        <v>5.919</v>
      </c>
      <c r="K113" s="54" t="s">
        <v>15</v>
      </c>
      <c r="L113" s="31"/>
    </row>
    <row r="114" ht="33.75" spans="1:12">
      <c r="A114" s="46" t="s">
        <v>517</v>
      </c>
      <c r="B114" s="47" t="s">
        <v>518</v>
      </c>
      <c r="C114" s="12" t="s">
        <v>262</v>
      </c>
      <c r="D114" s="43" t="s">
        <v>381</v>
      </c>
      <c r="E114" s="48">
        <v>3.137</v>
      </c>
      <c r="F114" s="48">
        <v>3.621</v>
      </c>
      <c r="G114" s="48"/>
      <c r="H114" s="48">
        <v>6.66</v>
      </c>
      <c r="I114" s="48">
        <v>0.098</v>
      </c>
      <c r="J114" s="44">
        <v>6.66</v>
      </c>
      <c r="K114" s="54" t="s">
        <v>74</v>
      </c>
      <c r="L114" s="31">
        <v>-1.38777878078145e-16</v>
      </c>
    </row>
    <row r="115" ht="24" spans="1:12">
      <c r="A115" s="46" t="s">
        <v>519</v>
      </c>
      <c r="B115" s="47" t="s">
        <v>520</v>
      </c>
      <c r="C115" s="47" t="s">
        <v>12</v>
      </c>
      <c r="D115" s="43" t="s">
        <v>381</v>
      </c>
      <c r="E115" s="48">
        <v>0.037</v>
      </c>
      <c r="F115" s="48">
        <v>0.055</v>
      </c>
      <c r="G115" s="48"/>
      <c r="H115" s="48"/>
      <c r="I115" s="48"/>
      <c r="J115" s="48"/>
      <c r="K115" s="54" t="s">
        <v>425</v>
      </c>
      <c r="L115" s="31">
        <v>0.092</v>
      </c>
    </row>
    <row r="116" ht="24" spans="1:12">
      <c r="A116" s="46" t="s">
        <v>521</v>
      </c>
      <c r="B116" s="47" t="s">
        <v>522</v>
      </c>
      <c r="C116" s="47" t="s">
        <v>12</v>
      </c>
      <c r="D116" s="43" t="s">
        <v>381</v>
      </c>
      <c r="E116" s="48">
        <v>0.31</v>
      </c>
      <c r="F116" s="48">
        <v>0.3085</v>
      </c>
      <c r="G116" s="48"/>
      <c r="H116" s="48"/>
      <c r="I116" s="48"/>
      <c r="J116" s="48"/>
      <c r="K116" s="54" t="s">
        <v>425</v>
      </c>
      <c r="L116" s="31">
        <v>0.6185</v>
      </c>
    </row>
    <row r="117" ht="22.5" spans="1:12">
      <c r="A117" s="46" t="s">
        <v>523</v>
      </c>
      <c r="B117" s="12" t="s">
        <v>132</v>
      </c>
      <c r="C117" s="12" t="s">
        <v>131</v>
      </c>
      <c r="D117" s="43" t="s">
        <v>381</v>
      </c>
      <c r="E117" s="48">
        <v>0</v>
      </c>
      <c r="F117" s="48">
        <v>281.9455</v>
      </c>
      <c r="G117" s="48">
        <v>0</v>
      </c>
      <c r="H117" s="48">
        <v>281.9455</v>
      </c>
      <c r="I117" s="48">
        <v>0</v>
      </c>
      <c r="J117" s="48">
        <v>281.9455</v>
      </c>
      <c r="K117" s="56" t="s">
        <v>524</v>
      </c>
      <c r="L117" s="31">
        <v>0</v>
      </c>
    </row>
    <row r="118" ht="24" spans="1:12">
      <c r="A118" s="46" t="s">
        <v>525</v>
      </c>
      <c r="B118" s="47" t="s">
        <v>526</v>
      </c>
      <c r="C118" s="47" t="s">
        <v>527</v>
      </c>
      <c r="D118" s="43" t="s">
        <v>381</v>
      </c>
      <c r="E118" s="48">
        <v>0.016</v>
      </c>
      <c r="F118" s="48">
        <v>0.016</v>
      </c>
      <c r="G118" s="48">
        <v>0</v>
      </c>
      <c r="H118" s="48">
        <v>0</v>
      </c>
      <c r="I118" s="48">
        <v>0</v>
      </c>
      <c r="J118" s="48"/>
      <c r="K118" s="54" t="s">
        <v>425</v>
      </c>
      <c r="L118" s="31">
        <v>0.032</v>
      </c>
    </row>
    <row r="119" ht="22.5" spans="1:12">
      <c r="A119" s="46" t="s">
        <v>528</v>
      </c>
      <c r="B119" s="12" t="s">
        <v>135</v>
      </c>
      <c r="C119" s="12" t="s">
        <v>131</v>
      </c>
      <c r="D119" s="43" t="s">
        <v>381</v>
      </c>
      <c r="E119" s="48">
        <v>0</v>
      </c>
      <c r="F119" s="48">
        <v>740.557</v>
      </c>
      <c r="G119" s="48">
        <v>0</v>
      </c>
      <c r="H119" s="48">
        <v>740.557</v>
      </c>
      <c r="I119" s="48">
        <v>0</v>
      </c>
      <c r="J119" s="48">
        <v>740.557</v>
      </c>
      <c r="K119" s="56" t="s">
        <v>524</v>
      </c>
      <c r="L119" s="48">
        <v>0</v>
      </c>
    </row>
    <row r="120" ht="33.75" spans="1:12">
      <c r="A120" s="46" t="s">
        <v>529</v>
      </c>
      <c r="B120" s="47" t="s">
        <v>530</v>
      </c>
      <c r="C120" s="47" t="s">
        <v>527</v>
      </c>
      <c r="D120" s="43" t="s">
        <v>381</v>
      </c>
      <c r="E120" s="44">
        <v>3.587</v>
      </c>
      <c r="F120" s="48">
        <v>6.2515</v>
      </c>
      <c r="G120" s="48">
        <v>0</v>
      </c>
      <c r="H120" s="48">
        <v>3.23</v>
      </c>
      <c r="I120" s="48">
        <v>0</v>
      </c>
      <c r="J120" s="48">
        <v>3.23</v>
      </c>
      <c r="K120" s="54" t="s">
        <v>74</v>
      </c>
      <c r="L120" s="48">
        <v>6.6085</v>
      </c>
    </row>
    <row r="121" ht="22.5" spans="1:12">
      <c r="A121" s="46" t="s">
        <v>531</v>
      </c>
      <c r="B121" s="12" t="s">
        <v>532</v>
      </c>
      <c r="C121" s="12" t="s">
        <v>533</v>
      </c>
      <c r="D121" s="46" t="s">
        <v>381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4"/>
      <c r="K121" s="56" t="s">
        <v>524</v>
      </c>
      <c r="L121" s="48">
        <v>0</v>
      </c>
    </row>
    <row r="122" ht="33.75" spans="1:12">
      <c r="A122" s="46" t="s">
        <v>534</v>
      </c>
      <c r="B122" s="47" t="s">
        <v>535</v>
      </c>
      <c r="C122" s="12" t="s">
        <v>536</v>
      </c>
      <c r="D122" s="43" t="s">
        <v>381</v>
      </c>
      <c r="E122" s="44">
        <v>8.1155</v>
      </c>
      <c r="F122" s="48">
        <v>1.1885</v>
      </c>
      <c r="G122" s="48">
        <v>0</v>
      </c>
      <c r="H122" s="48">
        <v>5.0425</v>
      </c>
      <c r="I122" s="48">
        <v>0</v>
      </c>
      <c r="J122" s="44">
        <v>5.0425</v>
      </c>
      <c r="K122" s="54" t="s">
        <v>74</v>
      </c>
      <c r="L122" s="48">
        <v>4.2615</v>
      </c>
    </row>
    <row r="123" ht="33.75" spans="1:12">
      <c r="A123" s="46" t="s">
        <v>537</v>
      </c>
      <c r="B123" s="12" t="s">
        <v>140</v>
      </c>
      <c r="C123" s="12" t="s">
        <v>131</v>
      </c>
      <c r="D123" s="43" t="s">
        <v>381</v>
      </c>
      <c r="E123" s="48">
        <v>24.8315</v>
      </c>
      <c r="F123" s="48">
        <v>366.218</v>
      </c>
      <c r="G123" s="48">
        <v>0</v>
      </c>
      <c r="H123" s="48">
        <v>375.79</v>
      </c>
      <c r="I123" s="48">
        <v>1.089</v>
      </c>
      <c r="J123" s="44">
        <v>375.79</v>
      </c>
      <c r="K123" s="54" t="s">
        <v>138</v>
      </c>
      <c r="L123" s="48">
        <v>14.1705</v>
      </c>
    </row>
    <row r="124" ht="33.75" spans="1:12">
      <c r="A124" s="49" t="s">
        <v>538</v>
      </c>
      <c r="B124" s="12" t="s">
        <v>539</v>
      </c>
      <c r="C124" s="47" t="s">
        <v>527</v>
      </c>
      <c r="D124" s="43" t="s">
        <v>381</v>
      </c>
      <c r="E124" s="48">
        <v>3.007</v>
      </c>
      <c r="F124" s="48">
        <v>13.634</v>
      </c>
      <c r="G124" s="48">
        <v>0</v>
      </c>
      <c r="H124" s="48">
        <v>12.931</v>
      </c>
      <c r="I124" s="48">
        <v>0</v>
      </c>
      <c r="J124" s="44">
        <v>12.931</v>
      </c>
      <c r="K124" s="54" t="s">
        <v>138</v>
      </c>
      <c r="L124" s="48">
        <v>3.71</v>
      </c>
    </row>
    <row r="125" ht="33.75" spans="1:12">
      <c r="A125" s="49" t="s">
        <v>540</v>
      </c>
      <c r="B125" s="12" t="s">
        <v>541</v>
      </c>
      <c r="C125" s="12" t="s">
        <v>533</v>
      </c>
      <c r="D125" s="43" t="s">
        <v>381</v>
      </c>
      <c r="E125" s="48">
        <v>2.364</v>
      </c>
      <c r="F125" s="48">
        <v>3.666</v>
      </c>
      <c r="G125" s="48">
        <v>0</v>
      </c>
      <c r="H125" s="48">
        <v>5.62</v>
      </c>
      <c r="I125" s="48">
        <v>0</v>
      </c>
      <c r="J125" s="44">
        <v>5.62</v>
      </c>
      <c r="K125" s="54" t="s">
        <v>138</v>
      </c>
      <c r="L125" s="48">
        <v>0.409999999999999</v>
      </c>
    </row>
    <row r="126" ht="23.25" spans="1:12">
      <c r="A126" s="49" t="s">
        <v>542</v>
      </c>
      <c r="B126" s="12" t="s">
        <v>543</v>
      </c>
      <c r="C126" s="12" t="s">
        <v>544</v>
      </c>
      <c r="D126" s="43" t="s">
        <v>381</v>
      </c>
      <c r="E126" s="48">
        <v>0.068</v>
      </c>
      <c r="F126" s="48">
        <v>0.0715</v>
      </c>
      <c r="G126" s="48">
        <v>0</v>
      </c>
      <c r="H126" s="48">
        <v>0</v>
      </c>
      <c r="I126" s="48">
        <v>0</v>
      </c>
      <c r="J126" s="44"/>
      <c r="K126" s="54" t="s">
        <v>425</v>
      </c>
      <c r="L126" s="48">
        <v>0.1395</v>
      </c>
    </row>
    <row r="127" ht="33.75" spans="1:12">
      <c r="A127" s="49" t="s">
        <v>545</v>
      </c>
      <c r="B127" s="47" t="s">
        <v>546</v>
      </c>
      <c r="C127" s="47" t="s">
        <v>527</v>
      </c>
      <c r="D127" s="43" t="s">
        <v>381</v>
      </c>
      <c r="E127" s="48">
        <v>11.3555</v>
      </c>
      <c r="F127" s="48">
        <v>19.875</v>
      </c>
      <c r="G127" s="48">
        <v>0</v>
      </c>
      <c r="H127" s="48">
        <v>12.85</v>
      </c>
      <c r="I127" s="48">
        <v>0</v>
      </c>
      <c r="J127" s="44">
        <v>12.85</v>
      </c>
      <c r="K127" s="54" t="s">
        <v>138</v>
      </c>
      <c r="L127" s="48">
        <v>18.3805</v>
      </c>
    </row>
    <row r="128" ht="22.5" spans="1:12">
      <c r="A128" s="49" t="s">
        <v>547</v>
      </c>
      <c r="B128" s="47" t="s">
        <v>146</v>
      </c>
      <c r="C128" s="47"/>
      <c r="D128" s="43" t="s">
        <v>381</v>
      </c>
      <c r="E128" s="48">
        <v>0</v>
      </c>
      <c r="F128" s="48">
        <v>28.149</v>
      </c>
      <c r="G128" s="48">
        <v>0</v>
      </c>
      <c r="H128" s="48">
        <v>28.149</v>
      </c>
      <c r="I128" s="48">
        <v>0</v>
      </c>
      <c r="J128" s="44">
        <v>28.149</v>
      </c>
      <c r="K128" s="56" t="s">
        <v>524</v>
      </c>
      <c r="L128" s="48">
        <v>0</v>
      </c>
    </row>
    <row r="129" spans="1:12">
      <c r="A129" s="46" t="s">
        <v>548</v>
      </c>
      <c r="B129" s="12" t="s">
        <v>144</v>
      </c>
      <c r="C129" s="12" t="s">
        <v>131</v>
      </c>
      <c r="D129" s="43" t="s">
        <v>381</v>
      </c>
      <c r="E129" s="48">
        <v>0.303500000000001</v>
      </c>
      <c r="F129" s="48">
        <v>0</v>
      </c>
      <c r="G129" s="48">
        <v>0</v>
      </c>
      <c r="H129" s="48">
        <v>0</v>
      </c>
      <c r="I129" s="48">
        <v>0</v>
      </c>
      <c r="J129" s="48"/>
      <c r="K129" s="54" t="s">
        <v>425</v>
      </c>
      <c r="L129" s="31">
        <v>0.303500000000001</v>
      </c>
    </row>
    <row r="130" ht="22.5" spans="1:12">
      <c r="A130" s="46" t="s">
        <v>163</v>
      </c>
      <c r="B130" s="12" t="s">
        <v>137</v>
      </c>
      <c r="C130" s="12" t="s">
        <v>131</v>
      </c>
      <c r="D130" s="43" t="s">
        <v>381</v>
      </c>
      <c r="E130" s="48">
        <v>0</v>
      </c>
      <c r="F130" s="48">
        <v>24.8175</v>
      </c>
      <c r="G130" s="48">
        <v>0</v>
      </c>
      <c r="H130" s="48">
        <v>24.8175</v>
      </c>
      <c r="I130" s="48">
        <v>0</v>
      </c>
      <c r="J130" s="48">
        <v>24.8175</v>
      </c>
      <c r="K130" s="56" t="s">
        <v>524</v>
      </c>
      <c r="L130" s="31">
        <v>0</v>
      </c>
    </row>
    <row r="131" ht="22.5" spans="1:12">
      <c r="A131" s="46" t="s">
        <v>549</v>
      </c>
      <c r="B131" s="12" t="s">
        <v>550</v>
      </c>
      <c r="C131" s="12" t="s">
        <v>527</v>
      </c>
      <c r="D131" s="46" t="s">
        <v>381</v>
      </c>
      <c r="E131" s="48">
        <v>0</v>
      </c>
      <c r="F131" s="48">
        <v>10.1175</v>
      </c>
      <c r="G131" s="48">
        <v>0</v>
      </c>
      <c r="H131" s="48">
        <v>10.1175</v>
      </c>
      <c r="I131" s="48">
        <v>0</v>
      </c>
      <c r="J131" s="48">
        <v>10.1175</v>
      </c>
      <c r="K131" s="56" t="s">
        <v>524</v>
      </c>
      <c r="L131" s="31">
        <v>0</v>
      </c>
    </row>
    <row r="132" ht="24" spans="1:12">
      <c r="A132" s="46" t="s">
        <v>551</v>
      </c>
      <c r="B132" s="47" t="s">
        <v>552</v>
      </c>
      <c r="C132" s="47" t="s">
        <v>527</v>
      </c>
      <c r="D132" s="43" t="s">
        <v>381</v>
      </c>
      <c r="E132" s="48">
        <v>0.846</v>
      </c>
      <c r="F132" s="48">
        <v>0.5085</v>
      </c>
      <c r="G132" s="48">
        <v>0</v>
      </c>
      <c r="H132" s="48">
        <v>0</v>
      </c>
      <c r="I132" s="48">
        <v>0</v>
      </c>
      <c r="J132" s="48"/>
      <c r="K132" s="54" t="s">
        <v>425</v>
      </c>
      <c r="L132" s="31">
        <v>1.3545</v>
      </c>
    </row>
    <row r="133" spans="1:12">
      <c r="A133" s="46" t="s">
        <v>553</v>
      </c>
      <c r="B133" s="47" t="s">
        <v>554</v>
      </c>
      <c r="C133" s="47" t="s">
        <v>527</v>
      </c>
      <c r="D133" s="43" t="s">
        <v>381</v>
      </c>
      <c r="E133" s="48">
        <v>3.69</v>
      </c>
      <c r="F133" s="48">
        <v>0.906</v>
      </c>
      <c r="G133" s="48">
        <v>0</v>
      </c>
      <c r="H133" s="48">
        <v>0</v>
      </c>
      <c r="I133" s="48">
        <v>0</v>
      </c>
      <c r="J133" s="48"/>
      <c r="K133" s="54" t="s">
        <v>425</v>
      </c>
      <c r="L133" s="31">
        <v>4.596</v>
      </c>
    </row>
    <row r="134" spans="1:12">
      <c r="A134" s="46" t="s">
        <v>555</v>
      </c>
      <c r="B134" s="47" t="s">
        <v>556</v>
      </c>
      <c r="C134" s="47" t="s">
        <v>527</v>
      </c>
      <c r="D134" s="43" t="s">
        <v>381</v>
      </c>
      <c r="E134" s="48">
        <v>0.0530000000000008</v>
      </c>
      <c r="F134" s="48">
        <v>6.905</v>
      </c>
      <c r="G134" s="48">
        <v>0</v>
      </c>
      <c r="H134" s="48">
        <v>6.958</v>
      </c>
      <c r="I134" s="48">
        <v>0</v>
      </c>
      <c r="J134" s="48">
        <v>6.958</v>
      </c>
      <c r="K134" s="63" t="s">
        <v>138</v>
      </c>
      <c r="L134" s="31">
        <v>0</v>
      </c>
    </row>
    <row r="135" ht="24" spans="1:12">
      <c r="A135" s="46" t="s">
        <v>557</v>
      </c>
      <c r="B135" s="47" t="s">
        <v>558</v>
      </c>
      <c r="C135" s="47" t="s">
        <v>527</v>
      </c>
      <c r="D135" s="43" t="s">
        <v>381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/>
      <c r="K135" s="12"/>
      <c r="L135" s="31">
        <v>0</v>
      </c>
    </row>
    <row r="136" ht="33.75" spans="1:12">
      <c r="A136" s="46" t="s">
        <v>559</v>
      </c>
      <c r="B136" s="47" t="s">
        <v>560</v>
      </c>
      <c r="C136" s="47" t="s">
        <v>561</v>
      </c>
      <c r="D136" s="43" t="s">
        <v>381</v>
      </c>
      <c r="E136" s="48">
        <v>3.8915</v>
      </c>
      <c r="F136" s="48">
        <v>7.552</v>
      </c>
      <c r="G136" s="48">
        <v>0</v>
      </c>
      <c r="H136" s="48">
        <v>11.38</v>
      </c>
      <c r="I136" s="48">
        <v>0</v>
      </c>
      <c r="J136" s="48">
        <v>11.38</v>
      </c>
      <c r="K136" s="54" t="s">
        <v>138</v>
      </c>
      <c r="L136" s="31">
        <v>0.0634999999999994</v>
      </c>
    </row>
    <row r="137" ht="33.75" spans="1:12">
      <c r="A137" s="46" t="s">
        <v>562</v>
      </c>
      <c r="B137" s="47" t="s">
        <v>563</v>
      </c>
      <c r="C137" s="47" t="s">
        <v>561</v>
      </c>
      <c r="D137" s="43" t="s">
        <v>381</v>
      </c>
      <c r="E137" s="48">
        <v>3.192</v>
      </c>
      <c r="F137" s="48">
        <v>6.12</v>
      </c>
      <c r="G137" s="48">
        <v>0</v>
      </c>
      <c r="H137" s="48">
        <v>8.73</v>
      </c>
      <c r="I137" s="48">
        <v>0</v>
      </c>
      <c r="J137" s="48">
        <v>8.73</v>
      </c>
      <c r="K137" s="54" t="s">
        <v>138</v>
      </c>
      <c r="L137" s="31">
        <v>0.582000000000001</v>
      </c>
    </row>
    <row r="138" ht="22.5" spans="1:12">
      <c r="A138" s="46" t="s">
        <v>564</v>
      </c>
      <c r="B138" s="47" t="s">
        <v>565</v>
      </c>
      <c r="C138" s="47"/>
      <c r="D138" s="43" t="s">
        <v>381</v>
      </c>
      <c r="E138" s="48">
        <v>0</v>
      </c>
      <c r="F138" s="48">
        <v>38.7435</v>
      </c>
      <c r="G138" s="48">
        <v>0</v>
      </c>
      <c r="H138" s="48">
        <v>38.7435</v>
      </c>
      <c r="I138" s="48">
        <v>0</v>
      </c>
      <c r="J138" s="48">
        <v>38.7435</v>
      </c>
      <c r="K138" s="56" t="s">
        <v>524</v>
      </c>
      <c r="L138" s="31">
        <v>0</v>
      </c>
    </row>
    <row r="139" ht="33.75" spans="1:12">
      <c r="A139" s="49" t="s">
        <v>326</v>
      </c>
      <c r="B139" s="12" t="s">
        <v>329</v>
      </c>
      <c r="C139" s="12" t="s">
        <v>322</v>
      </c>
      <c r="D139" s="43" t="s">
        <v>381</v>
      </c>
      <c r="E139" s="48">
        <v>1.092</v>
      </c>
      <c r="F139" s="48">
        <v>1.4805</v>
      </c>
      <c r="G139" s="48"/>
      <c r="H139" s="48">
        <v>2.5035</v>
      </c>
      <c r="I139" s="48"/>
      <c r="J139" s="44">
        <v>2.5035</v>
      </c>
      <c r="K139" s="54" t="s">
        <v>138</v>
      </c>
      <c r="L139" s="31">
        <v>0.0689999999999999</v>
      </c>
    </row>
    <row r="140" spans="1:12">
      <c r="A140" s="46" t="s">
        <v>566</v>
      </c>
      <c r="B140" s="12" t="s">
        <v>567</v>
      </c>
      <c r="C140" s="12" t="s">
        <v>444</v>
      </c>
      <c r="D140" s="43" t="s">
        <v>381</v>
      </c>
      <c r="E140" s="48">
        <v>0</v>
      </c>
      <c r="F140" s="48"/>
      <c r="G140" s="48"/>
      <c r="H140" s="48"/>
      <c r="I140" s="48"/>
      <c r="J140" s="44"/>
      <c r="K140" s="44"/>
      <c r="L140" s="31">
        <v>0</v>
      </c>
    </row>
    <row r="141" spans="1:12">
      <c r="A141" s="22" t="s">
        <v>568</v>
      </c>
      <c r="B141" s="47" t="s">
        <v>219</v>
      </c>
      <c r="C141" s="47" t="s">
        <v>218</v>
      </c>
      <c r="D141" s="49" t="s">
        <v>384</v>
      </c>
      <c r="E141" s="48">
        <v>2.629</v>
      </c>
      <c r="F141" s="48">
        <v>3.46</v>
      </c>
      <c r="G141" s="48"/>
      <c r="H141" s="48"/>
      <c r="I141" s="48"/>
      <c r="J141" s="48"/>
      <c r="K141" s="54" t="s">
        <v>425</v>
      </c>
      <c r="L141" s="31">
        <v>6.089</v>
      </c>
    </row>
    <row r="142" ht="33.75" spans="1:12">
      <c r="A142" s="49" t="s">
        <v>217</v>
      </c>
      <c r="B142" s="12" t="s">
        <v>569</v>
      </c>
      <c r="C142" s="12" t="s">
        <v>570</v>
      </c>
      <c r="D142" s="43" t="s">
        <v>381</v>
      </c>
      <c r="E142" s="48">
        <v>24.8725</v>
      </c>
      <c r="F142" s="48">
        <v>114.3465</v>
      </c>
      <c r="G142" s="48"/>
      <c r="H142" s="48">
        <v>137.16</v>
      </c>
      <c r="I142" s="48"/>
      <c r="J142" s="44">
        <v>137.16</v>
      </c>
      <c r="K142" s="54" t="s">
        <v>212</v>
      </c>
      <c r="L142" s="31">
        <v>2.059</v>
      </c>
    </row>
    <row r="143" ht="33.75" spans="1:12">
      <c r="A143" s="49" t="s">
        <v>220</v>
      </c>
      <c r="B143" s="12" t="s">
        <v>571</v>
      </c>
      <c r="C143" s="12" t="s">
        <v>570</v>
      </c>
      <c r="D143" s="43" t="s">
        <v>381</v>
      </c>
      <c r="E143" s="48">
        <v>7.9025</v>
      </c>
      <c r="F143" s="48">
        <v>11.4985</v>
      </c>
      <c r="G143" s="48"/>
      <c r="H143" s="48">
        <v>11.01</v>
      </c>
      <c r="I143" s="48"/>
      <c r="J143" s="44">
        <v>11.01</v>
      </c>
      <c r="K143" s="54" t="s">
        <v>212</v>
      </c>
      <c r="L143" s="31">
        <v>8.391</v>
      </c>
    </row>
    <row r="144" ht="23.25" spans="1:12">
      <c r="A144" s="49" t="s">
        <v>572</v>
      </c>
      <c r="B144" s="12" t="s">
        <v>573</v>
      </c>
      <c r="C144" s="12" t="s">
        <v>574</v>
      </c>
      <c r="D144" s="43" t="s">
        <v>381</v>
      </c>
      <c r="E144" s="48">
        <v>5.2155</v>
      </c>
      <c r="F144" s="48">
        <v>1.5315</v>
      </c>
      <c r="G144" s="48"/>
      <c r="H144" s="48"/>
      <c r="I144" s="48"/>
      <c r="J144" s="44"/>
      <c r="K144" s="54" t="s">
        <v>425</v>
      </c>
      <c r="L144" s="31">
        <v>6.747</v>
      </c>
    </row>
    <row r="145" ht="22.5" spans="1:12">
      <c r="A145" s="49" t="s">
        <v>575</v>
      </c>
      <c r="B145" s="12" t="s">
        <v>260</v>
      </c>
      <c r="C145" s="12" t="s">
        <v>259</v>
      </c>
      <c r="D145" s="43" t="s">
        <v>381</v>
      </c>
      <c r="E145" s="48">
        <v>0.617</v>
      </c>
      <c r="F145" s="48"/>
      <c r="G145" s="48"/>
      <c r="H145" s="48">
        <v>0.54</v>
      </c>
      <c r="I145" s="48">
        <v>0.077</v>
      </c>
      <c r="J145" s="44">
        <v>0.54</v>
      </c>
      <c r="K145" s="54" t="s">
        <v>264</v>
      </c>
      <c r="L145" s="31">
        <v>0</v>
      </c>
    </row>
    <row r="146" ht="33.75" spans="1:12">
      <c r="A146" s="46" t="s">
        <v>576</v>
      </c>
      <c r="B146" s="12" t="s">
        <v>287</v>
      </c>
      <c r="C146" s="12" t="s">
        <v>286</v>
      </c>
      <c r="D146" s="43" t="s">
        <v>381</v>
      </c>
      <c r="E146" s="48">
        <v>1.601</v>
      </c>
      <c r="F146" s="48">
        <v>2.3505</v>
      </c>
      <c r="G146" s="48"/>
      <c r="H146" s="48">
        <v>2.35</v>
      </c>
      <c r="I146" s="48"/>
      <c r="J146" s="44">
        <v>2.35</v>
      </c>
      <c r="K146" s="54" t="s">
        <v>15</v>
      </c>
      <c r="L146" s="31">
        <v>1.6015</v>
      </c>
    </row>
    <row r="147" ht="33.75" spans="1:12">
      <c r="A147" s="46" t="s">
        <v>577</v>
      </c>
      <c r="B147" s="12" t="s">
        <v>578</v>
      </c>
      <c r="C147" s="12" t="s">
        <v>579</v>
      </c>
      <c r="D147" s="46" t="s">
        <v>381</v>
      </c>
      <c r="E147" s="48">
        <v>1.5015</v>
      </c>
      <c r="F147" s="48">
        <v>3.192</v>
      </c>
      <c r="G147" s="48"/>
      <c r="H147" s="48">
        <v>2.8</v>
      </c>
      <c r="I147" s="48"/>
      <c r="J147" s="48">
        <v>2.8</v>
      </c>
      <c r="K147" s="54" t="s">
        <v>15</v>
      </c>
      <c r="L147" s="31">
        <v>1.8935</v>
      </c>
    </row>
    <row r="148" spans="1:12">
      <c r="A148" s="46" t="s">
        <v>580</v>
      </c>
      <c r="B148" s="12" t="s">
        <v>581</v>
      </c>
      <c r="C148" s="12" t="s">
        <v>582</v>
      </c>
      <c r="D148" s="43" t="s">
        <v>381</v>
      </c>
      <c r="E148" s="48">
        <v>0.718</v>
      </c>
      <c r="F148" s="48">
        <v>0.3315</v>
      </c>
      <c r="G148" s="48"/>
      <c r="H148" s="48"/>
      <c r="I148" s="48">
        <v>0.018</v>
      </c>
      <c r="J148" s="44"/>
      <c r="K148" s="54" t="s">
        <v>425</v>
      </c>
      <c r="L148" s="31">
        <v>1.0315</v>
      </c>
    </row>
    <row r="149" spans="1:12">
      <c r="A149" s="46" t="s">
        <v>583</v>
      </c>
      <c r="B149" s="12" t="s">
        <v>584</v>
      </c>
      <c r="C149" s="12" t="s">
        <v>579</v>
      </c>
      <c r="D149" s="43" t="s">
        <v>381</v>
      </c>
      <c r="E149" s="48">
        <v>0.0875</v>
      </c>
      <c r="F149" s="48">
        <v>0.093</v>
      </c>
      <c r="G149" s="48"/>
      <c r="H149" s="48"/>
      <c r="I149" s="48"/>
      <c r="J149" s="44"/>
      <c r="K149" s="54" t="s">
        <v>425</v>
      </c>
      <c r="L149" s="31">
        <v>0.1805</v>
      </c>
    </row>
    <row r="150" ht="22.5" spans="1:12">
      <c r="A150" s="49" t="s">
        <v>159</v>
      </c>
      <c r="B150" s="12" t="s">
        <v>585</v>
      </c>
      <c r="C150" s="12" t="s">
        <v>582</v>
      </c>
      <c r="D150" s="43" t="s">
        <v>381</v>
      </c>
      <c r="E150" s="48">
        <v>0.00949999999999995</v>
      </c>
      <c r="F150" s="48">
        <v>0.037</v>
      </c>
      <c r="G150" s="48"/>
      <c r="H150" s="48">
        <v>0.0095</v>
      </c>
      <c r="I150" s="48"/>
      <c r="J150" s="44">
        <v>0.0095</v>
      </c>
      <c r="K150" s="54" t="s">
        <v>264</v>
      </c>
      <c r="L150" s="31">
        <v>0.0369999999999999</v>
      </c>
    </row>
    <row r="151" ht="33.75" spans="1:12">
      <c r="A151" s="50" t="s">
        <v>586</v>
      </c>
      <c r="B151" s="10" t="s">
        <v>587</v>
      </c>
      <c r="C151" s="10" t="s">
        <v>582</v>
      </c>
      <c r="D151" s="50" t="s">
        <v>381</v>
      </c>
      <c r="E151" s="48">
        <v>7.1755</v>
      </c>
      <c r="F151" s="48">
        <v>16.306</v>
      </c>
      <c r="G151" s="48"/>
      <c r="H151" s="48">
        <v>18.22</v>
      </c>
      <c r="I151" s="48"/>
      <c r="J151" s="48">
        <v>18.22</v>
      </c>
      <c r="K151" s="54" t="s">
        <v>417</v>
      </c>
      <c r="L151" s="31">
        <v>5.2615</v>
      </c>
    </row>
    <row r="152" spans="1:12">
      <c r="A152" s="12" t="s">
        <v>588</v>
      </c>
      <c r="B152" s="12" t="s">
        <v>589</v>
      </c>
      <c r="C152" s="12" t="s">
        <v>582</v>
      </c>
      <c r="D152" s="43" t="s">
        <v>381</v>
      </c>
      <c r="E152" s="48">
        <v>0.17</v>
      </c>
      <c r="F152" s="48">
        <v>0.036</v>
      </c>
      <c r="G152" s="48"/>
      <c r="H152" s="48"/>
      <c r="I152" s="48"/>
      <c r="J152" s="44"/>
      <c r="K152" s="54" t="s">
        <v>425</v>
      </c>
      <c r="L152" s="31">
        <v>0.206</v>
      </c>
    </row>
    <row r="153" spans="1:12">
      <c r="A153" s="12" t="s">
        <v>590</v>
      </c>
      <c r="B153" s="12" t="s">
        <v>591</v>
      </c>
      <c r="C153" s="12" t="s">
        <v>582</v>
      </c>
      <c r="D153" s="43" t="s">
        <v>381</v>
      </c>
      <c r="E153" s="48">
        <v>0.9485</v>
      </c>
      <c r="F153" s="48">
        <v>0.248</v>
      </c>
      <c r="G153" s="48"/>
      <c r="H153" s="48"/>
      <c r="I153" s="48"/>
      <c r="J153" s="44"/>
      <c r="K153" s="54" t="s">
        <v>425</v>
      </c>
      <c r="L153" s="31">
        <v>1.1965</v>
      </c>
    </row>
    <row r="154" ht="33.75" spans="1:12">
      <c r="A154" s="46" t="s">
        <v>592</v>
      </c>
      <c r="B154" s="12" t="s">
        <v>593</v>
      </c>
      <c r="C154" s="12" t="s">
        <v>582</v>
      </c>
      <c r="D154" s="43" t="s">
        <v>381</v>
      </c>
      <c r="E154" s="48">
        <v>1.1175</v>
      </c>
      <c r="F154" s="48">
        <v>0.738</v>
      </c>
      <c r="G154" s="48"/>
      <c r="H154" s="48">
        <v>1.38</v>
      </c>
      <c r="I154" s="48"/>
      <c r="J154" s="44">
        <v>1.38</v>
      </c>
      <c r="K154" s="54" t="s">
        <v>15</v>
      </c>
      <c r="L154" s="31">
        <v>0.4755</v>
      </c>
    </row>
    <row r="155" spans="1:12">
      <c r="A155" s="49" t="s">
        <v>594</v>
      </c>
      <c r="B155" s="12" t="s">
        <v>595</v>
      </c>
      <c r="C155" s="12" t="s">
        <v>582</v>
      </c>
      <c r="D155" s="43" t="s">
        <v>381</v>
      </c>
      <c r="E155" s="48">
        <v>1.1275</v>
      </c>
      <c r="F155" s="48">
        <v>1.057</v>
      </c>
      <c r="G155" s="48"/>
      <c r="H155" s="48"/>
      <c r="I155" s="48"/>
      <c r="J155" s="44"/>
      <c r="K155" s="54" t="s">
        <v>425</v>
      </c>
      <c r="L155" s="31">
        <v>2.1845</v>
      </c>
    </row>
    <row r="156" ht="33.75" spans="1:12">
      <c r="A156" s="57" t="s">
        <v>596</v>
      </c>
      <c r="B156" s="23" t="s">
        <v>597</v>
      </c>
      <c r="C156" s="23" t="s">
        <v>598</v>
      </c>
      <c r="D156" s="43" t="s">
        <v>381</v>
      </c>
      <c r="E156" s="48">
        <v>9.226</v>
      </c>
      <c r="F156" s="48">
        <v>36.04</v>
      </c>
      <c r="G156" s="48"/>
      <c r="H156" s="48">
        <v>42.13</v>
      </c>
      <c r="I156" s="48">
        <v>0.388</v>
      </c>
      <c r="J156" s="44">
        <v>42.13</v>
      </c>
      <c r="K156" s="54" t="s">
        <v>138</v>
      </c>
      <c r="L156" s="31">
        <v>2.748</v>
      </c>
    </row>
    <row r="157" spans="1:12">
      <c r="A157" s="57" t="s">
        <v>599</v>
      </c>
      <c r="B157" s="23" t="s">
        <v>600</v>
      </c>
      <c r="C157" s="23" t="s">
        <v>601</v>
      </c>
      <c r="D157" s="43" t="s">
        <v>381</v>
      </c>
      <c r="E157" s="48">
        <v>4.4405</v>
      </c>
      <c r="F157" s="48">
        <v>3.117</v>
      </c>
      <c r="G157" s="48"/>
      <c r="H157" s="48"/>
      <c r="I157" s="48"/>
      <c r="J157" s="44"/>
      <c r="K157" s="54" t="s">
        <v>425</v>
      </c>
      <c r="L157" s="31">
        <v>7.5575</v>
      </c>
    </row>
    <row r="158" spans="1:12">
      <c r="A158" s="46" t="s">
        <v>602</v>
      </c>
      <c r="B158" s="12" t="s">
        <v>341</v>
      </c>
      <c r="C158" s="12" t="s">
        <v>338</v>
      </c>
      <c r="D158" s="43" t="s">
        <v>381</v>
      </c>
      <c r="E158" s="48">
        <v>1.981</v>
      </c>
      <c r="F158" s="48">
        <v>2.9565</v>
      </c>
      <c r="G158" s="48"/>
      <c r="H158" s="48"/>
      <c r="I158" s="48"/>
      <c r="J158" s="44"/>
      <c r="K158" s="54" t="s">
        <v>425</v>
      </c>
      <c r="L158" s="31">
        <v>4.9375</v>
      </c>
    </row>
    <row r="159" ht="34.5" spans="1:12">
      <c r="A159" s="49" t="s">
        <v>603</v>
      </c>
      <c r="B159" s="12" t="s">
        <v>604</v>
      </c>
      <c r="C159" s="12" t="s">
        <v>338</v>
      </c>
      <c r="D159" s="43" t="s">
        <v>381</v>
      </c>
      <c r="E159" s="48">
        <v>9.9863</v>
      </c>
      <c r="F159" s="48">
        <v>65.3805</v>
      </c>
      <c r="G159" s="48"/>
      <c r="H159" s="48">
        <v>54.69</v>
      </c>
      <c r="I159" s="48">
        <v>1.0768</v>
      </c>
      <c r="J159" s="44">
        <v>54.69</v>
      </c>
      <c r="K159" s="54" t="s">
        <v>605</v>
      </c>
      <c r="L159" s="31">
        <v>19.6</v>
      </c>
    </row>
    <row r="160" ht="33.75" spans="1:12">
      <c r="A160" s="49" t="s">
        <v>606</v>
      </c>
      <c r="B160" s="12" t="s">
        <v>339</v>
      </c>
      <c r="C160" s="12" t="s">
        <v>338</v>
      </c>
      <c r="D160" s="43" t="s">
        <v>381</v>
      </c>
      <c r="E160" s="48">
        <v>2.2215</v>
      </c>
      <c r="F160" s="48">
        <v>5.978</v>
      </c>
      <c r="G160" s="48"/>
      <c r="H160" s="48">
        <v>7.7965</v>
      </c>
      <c r="I160" s="48"/>
      <c r="J160" s="44">
        <v>7.7965</v>
      </c>
      <c r="K160" s="54" t="s">
        <v>605</v>
      </c>
      <c r="L160" s="31">
        <v>0.403</v>
      </c>
    </row>
    <row r="161" ht="33.75" spans="1:12">
      <c r="A161" s="49" t="s">
        <v>607</v>
      </c>
      <c r="B161" s="12" t="s">
        <v>608</v>
      </c>
      <c r="C161" s="12" t="s">
        <v>338</v>
      </c>
      <c r="D161" s="43" t="s">
        <v>381</v>
      </c>
      <c r="E161" s="48">
        <v>21.9595</v>
      </c>
      <c r="F161" s="48">
        <v>64.756</v>
      </c>
      <c r="G161" s="48"/>
      <c r="H161" s="48">
        <v>72.07</v>
      </c>
      <c r="I161" s="48"/>
      <c r="J161" s="44">
        <v>72.07</v>
      </c>
      <c r="K161" s="54" t="s">
        <v>325</v>
      </c>
      <c r="L161" s="31">
        <v>14.6455</v>
      </c>
    </row>
    <row r="162" spans="1:12">
      <c r="A162" s="46" t="s">
        <v>609</v>
      </c>
      <c r="B162" s="12" t="s">
        <v>610</v>
      </c>
      <c r="C162" s="10" t="s">
        <v>338</v>
      </c>
      <c r="D162" s="43" t="s">
        <v>381</v>
      </c>
      <c r="E162" s="48">
        <v>8.1405</v>
      </c>
      <c r="F162" s="48">
        <v>6.0395</v>
      </c>
      <c r="G162" s="48"/>
      <c r="H162" s="48"/>
      <c r="I162" s="48"/>
      <c r="J162" s="44"/>
      <c r="K162" s="54" t="s">
        <v>425</v>
      </c>
      <c r="L162" s="31">
        <v>14.18</v>
      </c>
    </row>
    <row r="163" ht="33.75" spans="1:12">
      <c r="A163" s="46" t="s">
        <v>611</v>
      </c>
      <c r="B163" s="12" t="s">
        <v>612</v>
      </c>
      <c r="C163" s="10" t="s">
        <v>338</v>
      </c>
      <c r="D163" s="43" t="s">
        <v>381</v>
      </c>
      <c r="E163" s="48">
        <v>5.086</v>
      </c>
      <c r="F163" s="48">
        <v>9.911</v>
      </c>
      <c r="G163" s="48"/>
      <c r="H163" s="48">
        <v>13.9955</v>
      </c>
      <c r="I163" s="48"/>
      <c r="J163" s="44">
        <v>13.9955</v>
      </c>
      <c r="K163" s="54" t="s">
        <v>605</v>
      </c>
      <c r="L163" s="31">
        <v>1.0015</v>
      </c>
    </row>
    <row r="164" spans="1:12">
      <c r="A164" s="57" t="s">
        <v>613</v>
      </c>
      <c r="B164" s="10" t="s">
        <v>614</v>
      </c>
      <c r="C164" s="10" t="s">
        <v>347</v>
      </c>
      <c r="D164" s="43" t="s">
        <v>381</v>
      </c>
      <c r="E164" s="48">
        <v>9.54097911787244e-18</v>
      </c>
      <c r="F164" s="48">
        <v>0.013</v>
      </c>
      <c r="G164" s="48"/>
      <c r="H164" s="48"/>
      <c r="I164" s="48"/>
      <c r="J164" s="44"/>
      <c r="K164" s="54" t="s">
        <v>425</v>
      </c>
      <c r="L164" s="31">
        <v>0.013</v>
      </c>
    </row>
    <row r="165" ht="33.75" spans="1:12">
      <c r="A165" s="49" t="s">
        <v>615</v>
      </c>
      <c r="B165" s="47" t="s">
        <v>616</v>
      </c>
      <c r="C165" s="47" t="s">
        <v>194</v>
      </c>
      <c r="D165" s="43" t="s">
        <v>381</v>
      </c>
      <c r="E165" s="48">
        <v>0</v>
      </c>
      <c r="F165" s="48">
        <v>50.8645</v>
      </c>
      <c r="G165" s="48"/>
      <c r="H165" s="48">
        <v>50.8645</v>
      </c>
      <c r="I165" s="48"/>
      <c r="J165" s="44">
        <v>50.8645</v>
      </c>
      <c r="K165" s="49" t="s">
        <v>617</v>
      </c>
      <c r="L165" s="31">
        <v>0</v>
      </c>
    </row>
    <row r="166" ht="22.5" spans="1:12">
      <c r="A166" s="57" t="s">
        <v>618</v>
      </c>
      <c r="B166" s="23" t="s">
        <v>619</v>
      </c>
      <c r="C166" s="23" t="s">
        <v>303</v>
      </c>
      <c r="D166" s="43" t="s">
        <v>381</v>
      </c>
      <c r="E166" s="48">
        <v>1.612</v>
      </c>
      <c r="F166" s="48">
        <v>1.081</v>
      </c>
      <c r="G166" s="48"/>
      <c r="H166" s="48"/>
      <c r="I166" s="48"/>
      <c r="J166" s="44"/>
      <c r="K166" s="54" t="s">
        <v>425</v>
      </c>
      <c r="L166" s="31">
        <v>2.693</v>
      </c>
    </row>
    <row r="167" ht="45" spans="1:12">
      <c r="A167" s="49" t="s">
        <v>620</v>
      </c>
      <c r="B167" s="47" t="s">
        <v>621</v>
      </c>
      <c r="C167" s="47" t="s">
        <v>582</v>
      </c>
      <c r="D167" s="43" t="s">
        <v>384</v>
      </c>
      <c r="E167" s="48">
        <v>0.2115</v>
      </c>
      <c r="F167" s="48">
        <v>0.0745</v>
      </c>
      <c r="G167" s="48"/>
      <c r="H167" s="48">
        <v>0.282</v>
      </c>
      <c r="I167" s="48"/>
      <c r="J167" s="44">
        <v>0.282</v>
      </c>
      <c r="K167" s="54" t="s">
        <v>435</v>
      </c>
      <c r="L167" s="31">
        <v>0.004</v>
      </c>
    </row>
    <row r="168" spans="1:12">
      <c r="A168" s="58" t="s">
        <v>622</v>
      </c>
      <c r="B168" s="59"/>
      <c r="C168" s="59"/>
      <c r="D168" s="59"/>
      <c r="E168" s="60">
        <v>1016.8703</v>
      </c>
      <c r="F168" s="60">
        <v>7054.012</v>
      </c>
      <c r="G168" s="60">
        <v>7.6149</v>
      </c>
      <c r="H168" s="60">
        <v>7534.481</v>
      </c>
      <c r="I168" s="60">
        <v>7.5527</v>
      </c>
      <c r="J168" s="60">
        <v>7534.481</v>
      </c>
      <c r="K168" s="59"/>
      <c r="L168" s="60">
        <v>536.463499999999</v>
      </c>
    </row>
    <row r="169" spans="1:12">
      <c r="A169" s="61" t="s">
        <v>623</v>
      </c>
      <c r="B169" s="61"/>
      <c r="C169" s="61"/>
      <c r="D169" s="61"/>
      <c r="E169" s="62"/>
      <c r="F169" s="62"/>
      <c r="G169" s="62"/>
      <c r="H169" s="62"/>
      <c r="I169" s="62"/>
      <c r="J169" s="64"/>
      <c r="K169" s="65"/>
      <c r="L169" s="66"/>
    </row>
  </sheetData>
  <mergeCells count="212">
    <mergeCell ref="A1:L1"/>
    <mergeCell ref="J2:K2"/>
    <mergeCell ref="A169:I169"/>
    <mergeCell ref="A2:A3"/>
    <mergeCell ref="A8:A10"/>
    <mergeCell ref="A11:A13"/>
    <mergeCell ref="A18:A20"/>
    <mergeCell ref="A21:A22"/>
    <mergeCell ref="A28:A29"/>
    <mergeCell ref="A33:A34"/>
    <mergeCell ref="A35:A36"/>
    <mergeCell ref="A49:A50"/>
    <mergeCell ref="A51:A52"/>
    <mergeCell ref="A64:A65"/>
    <mergeCell ref="A69:A70"/>
    <mergeCell ref="A71:A72"/>
    <mergeCell ref="A83:A84"/>
    <mergeCell ref="A94:A96"/>
    <mergeCell ref="A101:A102"/>
    <mergeCell ref="A103:A104"/>
    <mergeCell ref="A105:A106"/>
    <mergeCell ref="A107:A108"/>
    <mergeCell ref="A110:A111"/>
    <mergeCell ref="A112:A113"/>
    <mergeCell ref="B2:B3"/>
    <mergeCell ref="B8:B10"/>
    <mergeCell ref="B11:B13"/>
    <mergeCell ref="B18:B20"/>
    <mergeCell ref="B21:B22"/>
    <mergeCell ref="B28:B29"/>
    <mergeCell ref="B33:B34"/>
    <mergeCell ref="B35:B36"/>
    <mergeCell ref="B49:B50"/>
    <mergeCell ref="B51:B52"/>
    <mergeCell ref="B64:B65"/>
    <mergeCell ref="B69:B70"/>
    <mergeCell ref="B71:B72"/>
    <mergeCell ref="B83:B84"/>
    <mergeCell ref="B94:B96"/>
    <mergeCell ref="B101:B102"/>
    <mergeCell ref="B103:B104"/>
    <mergeCell ref="B105:B106"/>
    <mergeCell ref="B107:B108"/>
    <mergeCell ref="B110:B111"/>
    <mergeCell ref="B112:B113"/>
    <mergeCell ref="C2:C3"/>
    <mergeCell ref="C8:C10"/>
    <mergeCell ref="C11:C13"/>
    <mergeCell ref="C18:C20"/>
    <mergeCell ref="C21:C22"/>
    <mergeCell ref="C28:C29"/>
    <mergeCell ref="C33:C34"/>
    <mergeCell ref="C35:C36"/>
    <mergeCell ref="C49:C50"/>
    <mergeCell ref="C51:C52"/>
    <mergeCell ref="C64:C65"/>
    <mergeCell ref="C69:C70"/>
    <mergeCell ref="C71:C72"/>
    <mergeCell ref="C83:C84"/>
    <mergeCell ref="C94:C96"/>
    <mergeCell ref="C101:C102"/>
    <mergeCell ref="C103:C104"/>
    <mergeCell ref="C105:C106"/>
    <mergeCell ref="C107:C108"/>
    <mergeCell ref="C110:C111"/>
    <mergeCell ref="C112:C113"/>
    <mergeCell ref="D2:D3"/>
    <mergeCell ref="D8:D10"/>
    <mergeCell ref="D11:D13"/>
    <mergeCell ref="D18:D20"/>
    <mergeCell ref="D21:D22"/>
    <mergeCell ref="D28:D29"/>
    <mergeCell ref="D33:D34"/>
    <mergeCell ref="D35:D36"/>
    <mergeCell ref="D49:D50"/>
    <mergeCell ref="D51:D52"/>
    <mergeCell ref="D64:D65"/>
    <mergeCell ref="D69:D70"/>
    <mergeCell ref="D71:D72"/>
    <mergeCell ref="D83:D84"/>
    <mergeCell ref="D94:D96"/>
    <mergeCell ref="D101:D102"/>
    <mergeCell ref="D103:D104"/>
    <mergeCell ref="D105:D106"/>
    <mergeCell ref="D107:D108"/>
    <mergeCell ref="D110:D111"/>
    <mergeCell ref="D112:D113"/>
    <mergeCell ref="E2:E3"/>
    <mergeCell ref="E8:E10"/>
    <mergeCell ref="E11:E13"/>
    <mergeCell ref="E18:E20"/>
    <mergeCell ref="E21:E22"/>
    <mergeCell ref="E28:E29"/>
    <mergeCell ref="E33:E34"/>
    <mergeCell ref="E35:E36"/>
    <mergeCell ref="E49:E50"/>
    <mergeCell ref="E51:E52"/>
    <mergeCell ref="E64:E65"/>
    <mergeCell ref="E69:E70"/>
    <mergeCell ref="E71:E72"/>
    <mergeCell ref="E83:E84"/>
    <mergeCell ref="E94:E96"/>
    <mergeCell ref="E101:E102"/>
    <mergeCell ref="E103:E104"/>
    <mergeCell ref="E105:E106"/>
    <mergeCell ref="E107:E108"/>
    <mergeCell ref="E110:E111"/>
    <mergeCell ref="E112:E113"/>
    <mergeCell ref="F2:F3"/>
    <mergeCell ref="F8:F10"/>
    <mergeCell ref="F11:F13"/>
    <mergeCell ref="F18:F20"/>
    <mergeCell ref="F21:F22"/>
    <mergeCell ref="F28:F29"/>
    <mergeCell ref="F33:F34"/>
    <mergeCell ref="F35:F36"/>
    <mergeCell ref="F49:F50"/>
    <mergeCell ref="F51:F52"/>
    <mergeCell ref="F64:F65"/>
    <mergeCell ref="F69:F70"/>
    <mergeCell ref="F71:F72"/>
    <mergeCell ref="F83:F84"/>
    <mergeCell ref="F94:F96"/>
    <mergeCell ref="F101:F102"/>
    <mergeCell ref="F103:F104"/>
    <mergeCell ref="F105:F106"/>
    <mergeCell ref="F107:F108"/>
    <mergeCell ref="F110:F111"/>
    <mergeCell ref="F112:F113"/>
    <mergeCell ref="G2:G3"/>
    <mergeCell ref="G8:G10"/>
    <mergeCell ref="G11:G13"/>
    <mergeCell ref="G18:G20"/>
    <mergeCell ref="G21:G22"/>
    <mergeCell ref="G28:G29"/>
    <mergeCell ref="G33:G34"/>
    <mergeCell ref="G35:G36"/>
    <mergeCell ref="G49:G50"/>
    <mergeCell ref="G51:G52"/>
    <mergeCell ref="G64:G65"/>
    <mergeCell ref="G69:G70"/>
    <mergeCell ref="G71:G72"/>
    <mergeCell ref="G83:G84"/>
    <mergeCell ref="G94:G96"/>
    <mergeCell ref="G101:G102"/>
    <mergeCell ref="G103:G104"/>
    <mergeCell ref="G105:G106"/>
    <mergeCell ref="G107:G108"/>
    <mergeCell ref="G110:G111"/>
    <mergeCell ref="G112:G113"/>
    <mergeCell ref="H2:H3"/>
    <mergeCell ref="H8:H10"/>
    <mergeCell ref="H11:H13"/>
    <mergeCell ref="H18:H20"/>
    <mergeCell ref="H21:H22"/>
    <mergeCell ref="H28:H29"/>
    <mergeCell ref="H33:H34"/>
    <mergeCell ref="H35:H36"/>
    <mergeCell ref="H49:H50"/>
    <mergeCell ref="H51:H52"/>
    <mergeCell ref="H64:H65"/>
    <mergeCell ref="H69:H70"/>
    <mergeCell ref="H71:H72"/>
    <mergeCell ref="H83:H84"/>
    <mergeCell ref="H94:H96"/>
    <mergeCell ref="H101:H102"/>
    <mergeCell ref="H103:H104"/>
    <mergeCell ref="H105:H106"/>
    <mergeCell ref="H107:H108"/>
    <mergeCell ref="H110:H111"/>
    <mergeCell ref="H112:H113"/>
    <mergeCell ref="I2:I3"/>
    <mergeCell ref="I8:I10"/>
    <mergeCell ref="I11:I13"/>
    <mergeCell ref="I18:I20"/>
    <mergeCell ref="I21:I22"/>
    <mergeCell ref="I28:I29"/>
    <mergeCell ref="I33:I34"/>
    <mergeCell ref="I35:I36"/>
    <mergeCell ref="I49:I50"/>
    <mergeCell ref="I51:I52"/>
    <mergeCell ref="I64:I65"/>
    <mergeCell ref="I69:I70"/>
    <mergeCell ref="I71:I72"/>
    <mergeCell ref="I83:I84"/>
    <mergeCell ref="I94:I96"/>
    <mergeCell ref="I101:I102"/>
    <mergeCell ref="I103:I104"/>
    <mergeCell ref="I105:I106"/>
    <mergeCell ref="I107:I108"/>
    <mergeCell ref="I110:I111"/>
    <mergeCell ref="I112:I113"/>
    <mergeCell ref="L2:L3"/>
    <mergeCell ref="L8:L10"/>
    <mergeCell ref="L11:L13"/>
    <mergeCell ref="L18:L20"/>
    <mergeCell ref="L28:L29"/>
    <mergeCell ref="L33:L34"/>
    <mergeCell ref="L35:L36"/>
    <mergeCell ref="L49:L50"/>
    <mergeCell ref="L51:L52"/>
    <mergeCell ref="L64:L65"/>
    <mergeCell ref="L69:L70"/>
    <mergeCell ref="L71:L72"/>
    <mergeCell ref="L83:L84"/>
    <mergeCell ref="L94:L96"/>
    <mergeCell ref="L101:L102"/>
    <mergeCell ref="L103:L104"/>
    <mergeCell ref="L105:L106"/>
    <mergeCell ref="L107:L108"/>
    <mergeCell ref="L110:L111"/>
    <mergeCell ref="L112:L11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workbookViewId="0">
      <selection activeCell="A1" sqref="A1:J1"/>
    </sheetView>
  </sheetViews>
  <sheetFormatPr defaultColWidth="9" defaultRowHeight="13.5"/>
  <sheetData>
    <row r="1" ht="20.25" spans="1:10">
      <c r="A1" s="1" t="s">
        <v>624</v>
      </c>
      <c r="B1" s="2"/>
      <c r="C1" s="3"/>
      <c r="D1" s="3"/>
      <c r="E1" s="3"/>
      <c r="F1" s="3"/>
      <c r="G1" s="3"/>
      <c r="H1" s="3"/>
      <c r="I1" s="30"/>
      <c r="J1" s="3"/>
    </row>
    <row r="2" spans="1:10">
      <c r="A2" s="4" t="s">
        <v>625</v>
      </c>
      <c r="B2" s="4" t="s">
        <v>626</v>
      </c>
      <c r="C2" s="5" t="s">
        <v>627</v>
      </c>
      <c r="D2" s="6" t="s">
        <v>628</v>
      </c>
      <c r="E2" s="6" t="s">
        <v>629</v>
      </c>
      <c r="F2" s="6" t="s">
        <v>630</v>
      </c>
      <c r="G2" s="6" t="s">
        <v>631</v>
      </c>
      <c r="H2" s="6" t="s">
        <v>632</v>
      </c>
      <c r="I2" s="4"/>
      <c r="J2" s="6" t="s">
        <v>633</v>
      </c>
    </row>
    <row r="3" spans="1:10">
      <c r="A3" s="4"/>
      <c r="B3" s="4"/>
      <c r="C3" s="5"/>
      <c r="D3" s="6"/>
      <c r="E3" s="6"/>
      <c r="F3" s="6"/>
      <c r="G3" s="6"/>
      <c r="H3" s="6" t="s">
        <v>634</v>
      </c>
      <c r="I3" s="31" t="s">
        <v>635</v>
      </c>
      <c r="J3" s="6"/>
    </row>
    <row r="4" spans="1:10">
      <c r="A4" s="7" t="s">
        <v>636</v>
      </c>
      <c r="B4" s="8" t="s">
        <v>322</v>
      </c>
      <c r="C4" s="9">
        <v>30.365</v>
      </c>
      <c r="D4" s="9">
        <v>293.218</v>
      </c>
      <c r="E4" s="9"/>
      <c r="F4" s="9">
        <v>294.99</v>
      </c>
      <c r="G4" s="9">
        <v>10.937</v>
      </c>
      <c r="H4" s="10">
        <v>294.99</v>
      </c>
      <c r="I4" s="32" t="s">
        <v>637</v>
      </c>
      <c r="J4" s="9">
        <v>17.656</v>
      </c>
    </row>
    <row r="5" spans="1:10">
      <c r="A5" s="11" t="s">
        <v>638</v>
      </c>
      <c r="B5" s="12" t="s">
        <v>256</v>
      </c>
      <c r="C5" s="10">
        <v>18.3075</v>
      </c>
      <c r="D5" s="10">
        <v>81.605</v>
      </c>
      <c r="E5" s="10">
        <v>0.905</v>
      </c>
      <c r="F5" s="10">
        <v>43.2165</v>
      </c>
      <c r="G5" s="10"/>
      <c r="H5" s="10">
        <v>43.2165</v>
      </c>
      <c r="I5" s="32" t="s">
        <v>639</v>
      </c>
      <c r="J5" s="9">
        <v>57.601</v>
      </c>
    </row>
    <row r="6" spans="1:10">
      <c r="A6" s="13" t="s">
        <v>640</v>
      </c>
      <c r="B6" s="8" t="s">
        <v>198</v>
      </c>
      <c r="C6" s="10">
        <v>6.1961</v>
      </c>
      <c r="D6" s="9">
        <v>0</v>
      </c>
      <c r="E6" s="9"/>
      <c r="F6" s="10">
        <v>0</v>
      </c>
      <c r="G6" s="10">
        <v>2.4601</v>
      </c>
      <c r="H6" s="10">
        <v>0</v>
      </c>
      <c r="I6" s="33" t="s">
        <v>641</v>
      </c>
      <c r="J6" s="9">
        <v>3.736</v>
      </c>
    </row>
    <row r="7" ht="23.25" spans="1:10">
      <c r="A7" s="11" t="s">
        <v>642</v>
      </c>
      <c r="B7" s="12" t="s">
        <v>204</v>
      </c>
      <c r="C7" s="10">
        <v>210.8075</v>
      </c>
      <c r="D7" s="10">
        <v>217.49</v>
      </c>
      <c r="E7" s="10"/>
      <c r="F7" s="10">
        <v>202.6</v>
      </c>
      <c r="G7" s="10"/>
      <c r="H7" s="10">
        <v>202.6</v>
      </c>
      <c r="I7" s="32" t="s">
        <v>643</v>
      </c>
      <c r="J7" s="9">
        <v>225.6975</v>
      </c>
    </row>
    <row r="8" ht="23.25" spans="1:10">
      <c r="A8" s="7" t="s">
        <v>644</v>
      </c>
      <c r="B8" s="8" t="s">
        <v>210</v>
      </c>
      <c r="C8" s="9">
        <v>57.3019999999999</v>
      </c>
      <c r="D8" s="9">
        <v>424.944</v>
      </c>
      <c r="E8" s="9"/>
      <c r="F8" s="9">
        <v>474.68</v>
      </c>
      <c r="G8" s="9"/>
      <c r="H8" s="10">
        <v>474.68</v>
      </c>
      <c r="I8" s="32" t="s">
        <v>645</v>
      </c>
      <c r="J8" s="9">
        <v>7.56599999999992</v>
      </c>
    </row>
    <row r="9" spans="1:10">
      <c r="A9" s="7" t="s">
        <v>646</v>
      </c>
      <c r="B9" s="8" t="s">
        <v>230</v>
      </c>
      <c r="C9" s="9">
        <v>61.303</v>
      </c>
      <c r="D9" s="9">
        <v>233.658</v>
      </c>
      <c r="E9" s="9">
        <v>0.958</v>
      </c>
      <c r="F9" s="9">
        <v>290.191</v>
      </c>
      <c r="G9" s="9"/>
      <c r="H9" s="10">
        <v>100.86</v>
      </c>
      <c r="I9" s="32" t="s">
        <v>647</v>
      </c>
      <c r="J9" s="9">
        <v>5.72800000000007</v>
      </c>
    </row>
    <row r="10" spans="1:10">
      <c r="A10" s="14"/>
      <c r="B10" s="15"/>
      <c r="C10" s="16"/>
      <c r="D10" s="16"/>
      <c r="E10" s="16"/>
      <c r="F10" s="16"/>
      <c r="G10" s="16"/>
      <c r="H10" s="10">
        <v>189.331</v>
      </c>
      <c r="I10" s="32" t="s">
        <v>648</v>
      </c>
      <c r="J10" s="16"/>
    </row>
    <row r="11" spans="1:10">
      <c r="A11" s="7" t="s">
        <v>649</v>
      </c>
      <c r="B11" s="8" t="s">
        <v>236</v>
      </c>
      <c r="C11" s="9">
        <v>39.121</v>
      </c>
      <c r="D11" s="9">
        <v>68.408</v>
      </c>
      <c r="E11" s="9">
        <v>1.557</v>
      </c>
      <c r="F11" s="9">
        <v>81.4</v>
      </c>
      <c r="G11" s="17">
        <v>0.688</v>
      </c>
      <c r="H11" s="10">
        <v>64.32</v>
      </c>
      <c r="I11" s="34" t="s">
        <v>650</v>
      </c>
      <c r="J11" s="9">
        <v>26.998</v>
      </c>
    </row>
    <row r="12" spans="1:10">
      <c r="A12" s="14"/>
      <c r="B12" s="15"/>
      <c r="C12" s="16"/>
      <c r="D12" s="16"/>
      <c r="E12" s="16"/>
      <c r="F12" s="16"/>
      <c r="G12" s="18"/>
      <c r="H12" s="10">
        <v>17.08</v>
      </c>
      <c r="I12" s="34" t="s">
        <v>648</v>
      </c>
      <c r="J12" s="16"/>
    </row>
    <row r="13" spans="1:10">
      <c r="A13" s="7" t="s">
        <v>651</v>
      </c>
      <c r="B13" s="8" t="s">
        <v>303</v>
      </c>
      <c r="C13" s="9">
        <v>4.0297</v>
      </c>
      <c r="D13" s="9">
        <v>16.726</v>
      </c>
      <c r="E13" s="9">
        <v>0.8765</v>
      </c>
      <c r="F13" s="9">
        <v>0</v>
      </c>
      <c r="G13" s="9">
        <v>0.4415</v>
      </c>
      <c r="H13" s="10">
        <v>0</v>
      </c>
      <c r="I13" s="33" t="s">
        <v>641</v>
      </c>
      <c r="J13" s="9">
        <v>21.1907</v>
      </c>
    </row>
    <row r="14" spans="1:10">
      <c r="A14" s="11" t="s">
        <v>652</v>
      </c>
      <c r="B14" s="12" t="s">
        <v>186</v>
      </c>
      <c r="C14" s="10">
        <v>0.015</v>
      </c>
      <c r="D14" s="10">
        <v>0.0015</v>
      </c>
      <c r="E14" s="9"/>
      <c r="F14" s="9">
        <v>0</v>
      </c>
      <c r="G14" s="9"/>
      <c r="H14" s="10">
        <v>0</v>
      </c>
      <c r="I14" s="33" t="s">
        <v>641</v>
      </c>
      <c r="J14" s="9">
        <v>0.0165</v>
      </c>
    </row>
    <row r="15" spans="1:10">
      <c r="A15" s="7" t="s">
        <v>653</v>
      </c>
      <c r="B15" s="8" t="s">
        <v>295</v>
      </c>
      <c r="C15" s="10">
        <v>1.444</v>
      </c>
      <c r="D15" s="9">
        <v>14.463</v>
      </c>
      <c r="E15" s="9"/>
      <c r="F15" s="9">
        <v>0</v>
      </c>
      <c r="G15" s="9"/>
      <c r="H15" s="10">
        <v>0</v>
      </c>
      <c r="I15" s="33" t="s">
        <v>641</v>
      </c>
      <c r="J15" s="9">
        <v>15.907</v>
      </c>
    </row>
    <row r="16" spans="1:10">
      <c r="A16" s="11" t="s">
        <v>654</v>
      </c>
      <c r="B16" s="12" t="s">
        <v>253</v>
      </c>
      <c r="C16" s="10">
        <v>1.462</v>
      </c>
      <c r="D16" s="10">
        <v>5.765</v>
      </c>
      <c r="E16" s="9"/>
      <c r="F16" s="9">
        <v>0</v>
      </c>
      <c r="G16" s="9"/>
      <c r="H16" s="10">
        <v>0</v>
      </c>
      <c r="I16" s="33" t="s">
        <v>641</v>
      </c>
      <c r="J16" s="9">
        <v>7.227</v>
      </c>
    </row>
    <row r="17" ht="22.5" spans="1:10">
      <c r="A17" s="7" t="s">
        <v>655</v>
      </c>
      <c r="B17" s="8" t="s">
        <v>292</v>
      </c>
      <c r="C17" s="10">
        <v>8.62</v>
      </c>
      <c r="D17" s="9">
        <v>45.743</v>
      </c>
      <c r="E17" s="9"/>
      <c r="F17" s="9">
        <v>0</v>
      </c>
      <c r="G17" s="9"/>
      <c r="H17" s="10">
        <v>0</v>
      </c>
      <c r="I17" s="33" t="s">
        <v>641</v>
      </c>
      <c r="J17" s="9">
        <v>54.363</v>
      </c>
    </row>
    <row r="18" spans="1:10">
      <c r="A18" s="11" t="s">
        <v>656</v>
      </c>
      <c r="B18" s="12" t="s">
        <v>431</v>
      </c>
      <c r="C18" s="10">
        <v>5.516</v>
      </c>
      <c r="D18" s="10">
        <v>26.785</v>
      </c>
      <c r="E18" s="9">
        <v>0.287</v>
      </c>
      <c r="F18" s="9">
        <v>27.2</v>
      </c>
      <c r="G18" s="9"/>
      <c r="H18" s="10">
        <v>27.2</v>
      </c>
      <c r="I18" s="33" t="s">
        <v>645</v>
      </c>
      <c r="J18" s="9">
        <v>5.388</v>
      </c>
    </row>
    <row r="19" ht="22.5" spans="1:10">
      <c r="A19" s="7" t="s">
        <v>657</v>
      </c>
      <c r="B19" s="8" t="s">
        <v>582</v>
      </c>
      <c r="C19" s="10">
        <v>0.0349999999999999</v>
      </c>
      <c r="D19" s="9">
        <v>0.269</v>
      </c>
      <c r="E19" s="9"/>
      <c r="F19" s="9">
        <v>0</v>
      </c>
      <c r="G19" s="9"/>
      <c r="H19" s="10">
        <v>0</v>
      </c>
      <c r="I19" s="33" t="s">
        <v>641</v>
      </c>
      <c r="J19" s="9">
        <v>0.304</v>
      </c>
    </row>
    <row r="20" spans="1:10">
      <c r="A20" s="7" t="s">
        <v>658</v>
      </c>
      <c r="B20" s="8" t="s">
        <v>434</v>
      </c>
      <c r="C20" s="10">
        <v>2.731</v>
      </c>
      <c r="D20" s="9">
        <v>0.4725</v>
      </c>
      <c r="E20" s="9"/>
      <c r="F20" s="9">
        <v>0</v>
      </c>
      <c r="G20" s="10"/>
      <c r="H20" s="10">
        <v>0</v>
      </c>
      <c r="I20" s="33" t="s">
        <v>641</v>
      </c>
      <c r="J20" s="9">
        <v>3.2035</v>
      </c>
    </row>
    <row r="21" ht="23.25" spans="1:10">
      <c r="A21" s="11" t="s">
        <v>659</v>
      </c>
      <c r="B21" s="12" t="s">
        <v>579</v>
      </c>
      <c r="C21" s="10">
        <v>0</v>
      </c>
      <c r="D21" s="10">
        <v>0</v>
      </c>
      <c r="E21" s="10"/>
      <c r="F21" s="9">
        <v>0</v>
      </c>
      <c r="G21" s="10"/>
      <c r="H21" s="10">
        <v>0</v>
      </c>
      <c r="I21" s="33" t="s">
        <v>660</v>
      </c>
      <c r="J21" s="9">
        <v>0</v>
      </c>
    </row>
    <row r="22" ht="23.25" spans="1:10">
      <c r="A22" s="11" t="s">
        <v>661</v>
      </c>
      <c r="B22" s="12" t="s">
        <v>439</v>
      </c>
      <c r="C22" s="10">
        <v>0</v>
      </c>
      <c r="D22" s="10">
        <v>0</v>
      </c>
      <c r="E22" s="10"/>
      <c r="F22" s="9">
        <v>0</v>
      </c>
      <c r="G22" s="10"/>
      <c r="H22" s="10">
        <v>0</v>
      </c>
      <c r="I22" s="33" t="s">
        <v>660</v>
      </c>
      <c r="J22" s="9">
        <v>0</v>
      </c>
    </row>
    <row r="23" spans="1:10">
      <c r="A23" s="7" t="s">
        <v>662</v>
      </c>
      <c r="B23" s="8" t="s">
        <v>444</v>
      </c>
      <c r="C23" s="9">
        <v>0.04</v>
      </c>
      <c r="D23" s="9">
        <v>0.167</v>
      </c>
      <c r="E23" s="9"/>
      <c r="F23" s="9">
        <v>0</v>
      </c>
      <c r="G23" s="10"/>
      <c r="H23" s="10">
        <v>0</v>
      </c>
      <c r="I23" s="33" t="s">
        <v>641</v>
      </c>
      <c r="J23" s="9">
        <v>0.207</v>
      </c>
    </row>
    <row r="24" spans="1:10">
      <c r="A24" s="11" t="s">
        <v>663</v>
      </c>
      <c r="B24" s="12" t="s">
        <v>459</v>
      </c>
      <c r="C24" s="10">
        <v>2.806</v>
      </c>
      <c r="D24" s="10">
        <v>2.329</v>
      </c>
      <c r="E24" s="10"/>
      <c r="F24" s="10">
        <v>3.64</v>
      </c>
      <c r="G24" s="10"/>
      <c r="H24" s="10">
        <v>3.64</v>
      </c>
      <c r="I24" s="33" t="s">
        <v>664</v>
      </c>
      <c r="J24" s="9">
        <v>1.495</v>
      </c>
    </row>
    <row r="25" spans="1:10">
      <c r="A25" s="11" t="s">
        <v>665</v>
      </c>
      <c r="B25" s="19" t="s">
        <v>666</v>
      </c>
      <c r="C25" s="9">
        <v>2.135</v>
      </c>
      <c r="D25" s="9">
        <v>0</v>
      </c>
      <c r="E25" s="9"/>
      <c r="F25" s="10">
        <v>0</v>
      </c>
      <c r="G25" s="10"/>
      <c r="H25" s="10">
        <v>0</v>
      </c>
      <c r="I25" s="33" t="s">
        <v>641</v>
      </c>
      <c r="J25" s="9">
        <v>2.135</v>
      </c>
    </row>
    <row r="26" spans="1:10">
      <c r="A26" s="7" t="s">
        <v>667</v>
      </c>
      <c r="B26" s="20" t="s">
        <v>12</v>
      </c>
      <c r="C26" s="17">
        <v>32.861</v>
      </c>
      <c r="D26" s="9">
        <v>36.63</v>
      </c>
      <c r="E26" s="9">
        <v>0.33</v>
      </c>
      <c r="F26" s="9">
        <v>46.32</v>
      </c>
      <c r="G26" s="9"/>
      <c r="H26" s="10">
        <v>46.32</v>
      </c>
      <c r="I26" s="32" t="s">
        <v>647</v>
      </c>
      <c r="J26" s="9">
        <v>23.501</v>
      </c>
    </row>
    <row r="27" spans="1:10">
      <c r="A27" s="7" t="s">
        <v>668</v>
      </c>
      <c r="B27" s="20" t="s">
        <v>40</v>
      </c>
      <c r="C27" s="17">
        <v>15.1845</v>
      </c>
      <c r="D27" s="9">
        <v>18.378</v>
      </c>
      <c r="E27" s="9">
        <v>0.003</v>
      </c>
      <c r="F27" s="9">
        <v>21.24</v>
      </c>
      <c r="G27" s="9">
        <v>0.141</v>
      </c>
      <c r="H27" s="10">
        <v>4.02</v>
      </c>
      <c r="I27" s="32" t="s">
        <v>647</v>
      </c>
      <c r="J27" s="9">
        <v>12.1845</v>
      </c>
    </row>
    <row r="28" spans="1:10">
      <c r="A28" s="14"/>
      <c r="B28" s="21"/>
      <c r="C28" s="18"/>
      <c r="D28" s="16"/>
      <c r="E28" s="16"/>
      <c r="F28" s="16"/>
      <c r="G28" s="16"/>
      <c r="H28" s="10">
        <v>17.22</v>
      </c>
      <c r="I28" s="32" t="s">
        <v>669</v>
      </c>
      <c r="J28" s="16"/>
    </row>
    <row r="29" spans="1:10">
      <c r="A29" s="11" t="s">
        <v>670</v>
      </c>
      <c r="B29" s="22" t="s">
        <v>671</v>
      </c>
      <c r="C29" s="23">
        <v>3.485</v>
      </c>
      <c r="D29" s="10">
        <v>1.142</v>
      </c>
      <c r="E29" s="10"/>
      <c r="F29" s="10">
        <v>0</v>
      </c>
      <c r="G29" s="10"/>
      <c r="H29" s="10">
        <v>0</v>
      </c>
      <c r="I29" s="33" t="s">
        <v>641</v>
      </c>
      <c r="J29" s="9">
        <v>4.627</v>
      </c>
    </row>
    <row r="30" spans="1:10">
      <c r="A30" s="7" t="s">
        <v>672</v>
      </c>
      <c r="B30" s="20" t="s">
        <v>72</v>
      </c>
      <c r="C30" s="17">
        <v>89.7982</v>
      </c>
      <c r="D30" s="9">
        <v>807.5</v>
      </c>
      <c r="E30" s="9">
        <v>1.3423</v>
      </c>
      <c r="F30" s="9">
        <v>851.73</v>
      </c>
      <c r="G30" s="9"/>
      <c r="H30" s="9">
        <v>851.73</v>
      </c>
      <c r="I30" s="32" t="s">
        <v>669</v>
      </c>
      <c r="J30" s="9">
        <v>46.9105</v>
      </c>
    </row>
    <row r="31" spans="1:10">
      <c r="A31" s="11" t="s">
        <v>673</v>
      </c>
      <c r="B31" s="22" t="s">
        <v>286</v>
      </c>
      <c r="C31" s="23">
        <v>8.1422</v>
      </c>
      <c r="D31" s="10">
        <v>14.798</v>
      </c>
      <c r="E31" s="10">
        <v>2.0058</v>
      </c>
      <c r="F31" s="10">
        <v>0</v>
      </c>
      <c r="G31" s="10"/>
      <c r="H31" s="10">
        <v>0</v>
      </c>
      <c r="I31" s="33" t="s">
        <v>641</v>
      </c>
      <c r="J31" s="9">
        <v>24.946</v>
      </c>
    </row>
    <row r="32" spans="1:10">
      <c r="A32" s="11" t="s">
        <v>674</v>
      </c>
      <c r="B32" s="22" t="s">
        <v>475</v>
      </c>
      <c r="C32" s="23">
        <v>1.185</v>
      </c>
      <c r="D32" s="10">
        <v>0</v>
      </c>
      <c r="E32" s="10">
        <v>0.281</v>
      </c>
      <c r="F32" s="10">
        <v>0</v>
      </c>
      <c r="G32" s="10"/>
      <c r="H32" s="10">
        <v>0</v>
      </c>
      <c r="I32" s="33" t="s">
        <v>641</v>
      </c>
      <c r="J32" s="9">
        <v>1.466</v>
      </c>
    </row>
    <row r="33" spans="1:10">
      <c r="A33" s="7" t="s">
        <v>675</v>
      </c>
      <c r="B33" s="20" t="s">
        <v>527</v>
      </c>
      <c r="C33" s="17">
        <v>28.1772</v>
      </c>
      <c r="D33" s="9">
        <v>582.2235</v>
      </c>
      <c r="E33" s="9">
        <v>5.5863</v>
      </c>
      <c r="F33" s="9">
        <v>601.1605</v>
      </c>
      <c r="G33" s="9">
        <v>2.58</v>
      </c>
      <c r="H33" s="10">
        <v>7.54</v>
      </c>
      <c r="I33" s="32" t="s">
        <v>676</v>
      </c>
      <c r="J33" s="9">
        <v>12.2465</v>
      </c>
    </row>
    <row r="34" spans="1:10">
      <c r="A34" s="14"/>
      <c r="B34" s="21"/>
      <c r="C34" s="18"/>
      <c r="D34" s="16"/>
      <c r="E34" s="16"/>
      <c r="F34" s="16"/>
      <c r="G34" s="16"/>
      <c r="H34" s="10">
        <v>214.62</v>
      </c>
      <c r="I34" s="32" t="s">
        <v>677</v>
      </c>
      <c r="J34" s="16"/>
    </row>
    <row r="35" spans="1:10">
      <c r="A35" s="14"/>
      <c r="B35" s="21"/>
      <c r="C35" s="18"/>
      <c r="D35" s="16"/>
      <c r="E35" s="16"/>
      <c r="F35" s="16"/>
      <c r="G35" s="16"/>
      <c r="H35" s="10">
        <v>379.0005</v>
      </c>
      <c r="I35" s="32" t="s">
        <v>678</v>
      </c>
      <c r="J35" s="16"/>
    </row>
    <row r="36" ht="22.5" spans="1:10">
      <c r="A36" s="11" t="s">
        <v>679</v>
      </c>
      <c r="B36" s="22" t="s">
        <v>194</v>
      </c>
      <c r="C36" s="10">
        <v>0.215</v>
      </c>
      <c r="D36" s="10">
        <v>5.5625</v>
      </c>
      <c r="E36" s="10"/>
      <c r="F36" s="10">
        <v>5.7775</v>
      </c>
      <c r="G36" s="10"/>
      <c r="H36" s="10">
        <v>5.7775</v>
      </c>
      <c r="I36" s="32" t="s">
        <v>680</v>
      </c>
      <c r="J36" s="9">
        <v>0</v>
      </c>
    </row>
    <row r="37" spans="1:10">
      <c r="A37" s="11" t="s">
        <v>681</v>
      </c>
      <c r="B37" s="22" t="s">
        <v>570</v>
      </c>
      <c r="C37" s="23">
        <v>35.556</v>
      </c>
      <c r="D37" s="10">
        <v>72.058</v>
      </c>
      <c r="E37" s="10">
        <v>0.137</v>
      </c>
      <c r="F37" s="10">
        <v>104.24</v>
      </c>
      <c r="G37" s="10">
        <v>0.719</v>
      </c>
      <c r="H37" s="10">
        <v>104.24</v>
      </c>
      <c r="I37" s="33" t="s">
        <v>645</v>
      </c>
      <c r="J37" s="10">
        <v>2.79200000000001</v>
      </c>
    </row>
    <row r="38" spans="1:10">
      <c r="A38" s="11" t="s">
        <v>682</v>
      </c>
      <c r="B38" s="22" t="s">
        <v>574</v>
      </c>
      <c r="C38" s="23">
        <v>0.551</v>
      </c>
      <c r="D38" s="10">
        <v>0</v>
      </c>
      <c r="E38" s="10"/>
      <c r="F38" s="10">
        <v>0</v>
      </c>
      <c r="G38" s="10"/>
      <c r="H38" s="10">
        <v>0</v>
      </c>
      <c r="I38" s="33" t="s">
        <v>641</v>
      </c>
      <c r="J38" s="10">
        <v>0.551</v>
      </c>
    </row>
    <row r="39" spans="1:10">
      <c r="A39" s="11" t="s">
        <v>683</v>
      </c>
      <c r="B39" s="22" t="s">
        <v>248</v>
      </c>
      <c r="C39" s="23">
        <v>4.087</v>
      </c>
      <c r="D39" s="10">
        <v>1.444</v>
      </c>
      <c r="E39" s="10"/>
      <c r="F39" s="10">
        <v>0</v>
      </c>
      <c r="G39" s="10">
        <v>0.176</v>
      </c>
      <c r="H39" s="10">
        <v>0</v>
      </c>
      <c r="I39" s="33" t="s">
        <v>641</v>
      </c>
      <c r="J39" s="10">
        <v>5.355</v>
      </c>
    </row>
    <row r="40" spans="1:10">
      <c r="A40" s="11" t="s">
        <v>684</v>
      </c>
      <c r="B40" s="22" t="s">
        <v>262</v>
      </c>
      <c r="C40" s="23">
        <v>0.211</v>
      </c>
      <c r="D40" s="10">
        <v>0.07</v>
      </c>
      <c r="E40" s="10">
        <v>0.016</v>
      </c>
      <c r="F40" s="10">
        <v>0</v>
      </c>
      <c r="G40" s="10"/>
      <c r="H40" s="10">
        <v>0</v>
      </c>
      <c r="I40" s="33" t="s">
        <v>641</v>
      </c>
      <c r="J40" s="10">
        <v>0.297</v>
      </c>
    </row>
    <row r="41" spans="1:10">
      <c r="A41" s="11" t="s">
        <v>685</v>
      </c>
      <c r="B41" s="22" t="s">
        <v>686</v>
      </c>
      <c r="C41" s="23">
        <v>0</v>
      </c>
      <c r="D41" s="10">
        <v>0</v>
      </c>
      <c r="E41" s="10"/>
      <c r="F41" s="10">
        <v>0</v>
      </c>
      <c r="G41" s="10"/>
      <c r="H41" s="10">
        <v>0</v>
      </c>
      <c r="I41" s="33" t="s">
        <v>660</v>
      </c>
      <c r="J41" s="10">
        <v>0</v>
      </c>
    </row>
    <row r="42" ht="22.5" spans="1:10">
      <c r="A42" s="7" t="s">
        <v>687</v>
      </c>
      <c r="B42" s="20" t="s">
        <v>243</v>
      </c>
      <c r="C42" s="17">
        <v>19.329</v>
      </c>
      <c r="D42" s="9">
        <v>43.285</v>
      </c>
      <c r="E42" s="9">
        <v>4.2585</v>
      </c>
      <c r="F42" s="9"/>
      <c r="G42" s="9">
        <v>0.1265</v>
      </c>
      <c r="H42" s="10">
        <v>0</v>
      </c>
      <c r="I42" s="33" t="s">
        <v>641</v>
      </c>
      <c r="J42" s="9">
        <v>66.746</v>
      </c>
    </row>
    <row r="43" spans="1:10">
      <c r="A43" s="7" t="s">
        <v>688</v>
      </c>
      <c r="B43" s="20" t="s">
        <v>601</v>
      </c>
      <c r="C43" s="17">
        <v>5.864</v>
      </c>
      <c r="D43" s="9">
        <v>15.6565</v>
      </c>
      <c r="E43" s="9"/>
      <c r="F43" s="9">
        <v>10.96</v>
      </c>
      <c r="G43" s="9">
        <v>0.353</v>
      </c>
      <c r="H43" s="10">
        <v>10.96</v>
      </c>
      <c r="I43" s="32" t="s">
        <v>676</v>
      </c>
      <c r="J43" s="9">
        <v>10.2075</v>
      </c>
    </row>
    <row r="44" ht="22.5" spans="1:10">
      <c r="A44" s="7" t="s">
        <v>689</v>
      </c>
      <c r="B44" s="20" t="s">
        <v>338</v>
      </c>
      <c r="C44" s="17">
        <v>23.516</v>
      </c>
      <c r="D44" s="9">
        <v>24.753</v>
      </c>
      <c r="E44" s="9"/>
      <c r="F44" s="10">
        <v>22.7</v>
      </c>
      <c r="G44" s="10">
        <v>2.158</v>
      </c>
      <c r="H44" s="10">
        <v>22.7</v>
      </c>
      <c r="I44" s="33" t="s">
        <v>669</v>
      </c>
      <c r="J44" s="9">
        <v>23.411</v>
      </c>
    </row>
    <row r="45" ht="22.5" spans="1:10">
      <c r="A45" s="7" t="s">
        <v>690</v>
      </c>
      <c r="B45" s="20" t="s">
        <v>289</v>
      </c>
      <c r="C45" s="23">
        <v>1.479</v>
      </c>
      <c r="D45" s="9">
        <v>1.03</v>
      </c>
      <c r="E45" s="9"/>
      <c r="F45" s="10">
        <v>0</v>
      </c>
      <c r="G45" s="10"/>
      <c r="H45" s="10">
        <v>0</v>
      </c>
      <c r="I45" s="33" t="s">
        <v>641</v>
      </c>
      <c r="J45" s="9">
        <v>2.509</v>
      </c>
    </row>
    <row r="46" ht="22.5" spans="1:10">
      <c r="A46" s="7" t="s">
        <v>691</v>
      </c>
      <c r="B46" s="20" t="s">
        <v>218</v>
      </c>
      <c r="C46" s="23">
        <v>1.598</v>
      </c>
      <c r="D46" s="9">
        <v>2.317</v>
      </c>
      <c r="E46" s="9"/>
      <c r="F46" s="10">
        <v>0</v>
      </c>
      <c r="G46" s="10"/>
      <c r="H46" s="10">
        <v>0</v>
      </c>
      <c r="I46" s="33" t="s">
        <v>641</v>
      </c>
      <c r="J46" s="9">
        <v>3.915</v>
      </c>
    </row>
    <row r="47" spans="1:10">
      <c r="A47" s="24" t="s">
        <v>692</v>
      </c>
      <c r="B47" s="25"/>
      <c r="C47" s="26">
        <v>723.4749</v>
      </c>
      <c r="D47" s="26">
        <v>3058.8915</v>
      </c>
      <c r="E47" s="26">
        <v>18.5434</v>
      </c>
      <c r="F47" s="26">
        <v>3082.0455</v>
      </c>
      <c r="G47" s="26">
        <v>20.7801</v>
      </c>
      <c r="H47" s="26">
        <v>3082.0455</v>
      </c>
      <c r="I47" s="28"/>
      <c r="J47" s="35">
        <v>698.084200000001</v>
      </c>
    </row>
    <row r="48" spans="1:10">
      <c r="A48" s="11" t="s">
        <v>693</v>
      </c>
      <c r="B48" s="11"/>
      <c r="C48" s="27"/>
      <c r="D48" s="27"/>
      <c r="E48" s="27"/>
      <c r="F48" s="27"/>
      <c r="G48" s="27"/>
      <c r="H48" s="27"/>
      <c r="I48" s="11"/>
      <c r="J48" s="27"/>
    </row>
    <row r="49" ht="34.5" spans="1:10">
      <c r="A49" s="11" t="s">
        <v>694</v>
      </c>
      <c r="B49" s="22" t="s">
        <v>527</v>
      </c>
      <c r="C49" s="23">
        <v>71.849</v>
      </c>
      <c r="D49" s="23">
        <v>371.52</v>
      </c>
      <c r="E49" s="23">
        <v>4.7</v>
      </c>
      <c r="F49" s="23">
        <v>335.122</v>
      </c>
      <c r="G49" s="23"/>
      <c r="H49" s="23">
        <v>335.122</v>
      </c>
      <c r="I49" s="32" t="s">
        <v>677</v>
      </c>
      <c r="J49" s="10">
        <v>112.947</v>
      </c>
    </row>
    <row r="50" ht="33.75" spans="1:10">
      <c r="A50" s="7" t="s">
        <v>695</v>
      </c>
      <c r="B50" s="20" t="s">
        <v>338</v>
      </c>
      <c r="C50" s="23">
        <v>7.747</v>
      </c>
      <c r="D50" s="23">
        <v>6.616</v>
      </c>
      <c r="E50" s="23"/>
      <c r="F50" s="23">
        <v>7.26</v>
      </c>
      <c r="G50" s="23">
        <v>0.593</v>
      </c>
      <c r="H50" s="23">
        <v>7.26</v>
      </c>
      <c r="I50" s="11" t="s">
        <v>669</v>
      </c>
      <c r="J50" s="9">
        <v>6.51</v>
      </c>
    </row>
    <row r="51" spans="1:10">
      <c r="A51" s="28" t="s">
        <v>696</v>
      </c>
      <c r="B51" s="28"/>
      <c r="C51" s="29"/>
      <c r="D51" s="29"/>
      <c r="E51" s="29"/>
      <c r="F51" s="29"/>
      <c r="G51" s="29"/>
      <c r="H51" s="29"/>
      <c r="I51" s="28"/>
      <c r="J51" s="29"/>
    </row>
  </sheetData>
  <mergeCells count="45">
    <mergeCell ref="A1:J1"/>
    <mergeCell ref="H2:I2"/>
    <mergeCell ref="A47:B47"/>
    <mergeCell ref="A48:J48"/>
    <mergeCell ref="A51:J51"/>
    <mergeCell ref="A2:A3"/>
    <mergeCell ref="A9:A10"/>
    <mergeCell ref="A11:A12"/>
    <mergeCell ref="A27:A28"/>
    <mergeCell ref="A33:A35"/>
    <mergeCell ref="B2:B3"/>
    <mergeCell ref="B9:B10"/>
    <mergeCell ref="B11:B12"/>
    <mergeCell ref="B27:B28"/>
    <mergeCell ref="B33:B35"/>
    <mergeCell ref="C2:C3"/>
    <mergeCell ref="C9:C10"/>
    <mergeCell ref="C11:C12"/>
    <mergeCell ref="C27:C28"/>
    <mergeCell ref="C33:C35"/>
    <mergeCell ref="D2:D3"/>
    <mergeCell ref="D9:D10"/>
    <mergeCell ref="D11:D12"/>
    <mergeCell ref="D27:D28"/>
    <mergeCell ref="D33:D35"/>
    <mergeCell ref="E2:E3"/>
    <mergeCell ref="E9:E10"/>
    <mergeCell ref="E11:E12"/>
    <mergeCell ref="E27:E28"/>
    <mergeCell ref="E33:E35"/>
    <mergeCell ref="F2:F3"/>
    <mergeCell ref="F9:F10"/>
    <mergeCell ref="F11:F12"/>
    <mergeCell ref="F27:F28"/>
    <mergeCell ref="F33:F35"/>
    <mergeCell ref="G2:G3"/>
    <mergeCell ref="G9:G10"/>
    <mergeCell ref="G11:G12"/>
    <mergeCell ref="G27:G28"/>
    <mergeCell ref="G33:G35"/>
    <mergeCell ref="J2:J3"/>
    <mergeCell ref="J9:J10"/>
    <mergeCell ref="J11:J12"/>
    <mergeCell ref="J27:J28"/>
    <mergeCell ref="J33:J3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汨罗万容</vt:lpstr>
      <vt:lpstr>湖南同力</vt:lpstr>
      <vt:lpstr>株洲凯天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瞿钦娟</dc:creator>
  <cp:lastModifiedBy>瞿钦娟</cp:lastModifiedBy>
  <dcterms:created xsi:type="dcterms:W3CDTF">2022-01-24T06:50:00Z</dcterms:created>
  <dcterms:modified xsi:type="dcterms:W3CDTF">2022-01-24T08:08:00Z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2052-10.8.2.7030</vt:lpwstr>
  </property>
</Properties>
</file>