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771" firstSheet="1" activeTab="4"/>
  </bookViews>
  <sheets>
    <sheet name="资料清单" sheetId="30" state="hidden" r:id="rId1"/>
    <sheet name="绿色" sheetId="44" r:id="rId2"/>
    <sheet name="株凯" sheetId="45" r:id="rId3"/>
    <sheet name="万容" sheetId="46" r:id="rId4"/>
    <sheet name="同力" sheetId="47" r:id="rId5"/>
  </sheets>
  <externalReferences>
    <externalReference r:id="rId6"/>
  </externalReferences>
  <definedNames>
    <definedName name="\a">#N/A</definedName>
    <definedName name="\b">#N/A</definedName>
    <definedName name="\C" localSheetId="0">#REF!</definedName>
    <definedName name="\C">#REF!</definedName>
    <definedName name="\d">#N/A</definedName>
    <definedName name="\e">#N/A</definedName>
    <definedName name="\g">#N/A</definedName>
    <definedName name="\h">#N/A</definedName>
    <definedName name="\i">#N/A</definedName>
    <definedName name="\j">#N/A</definedName>
    <definedName name="\m">#N/A</definedName>
    <definedName name="\o">#N/A</definedName>
    <definedName name="\p">#N/A</definedName>
    <definedName name="\q">#N/A</definedName>
    <definedName name="\R" localSheetId="0">#REF!</definedName>
    <definedName name="\R">#REF!</definedName>
    <definedName name="\s">#N/A</definedName>
    <definedName name="\T">#REF!</definedName>
    <definedName name="\w">#N/A</definedName>
    <definedName name="\x">#N/A</definedName>
    <definedName name="\y">#N/A</definedName>
    <definedName name="\z">#N/A</definedName>
    <definedName name="_____T02">{"Book1"}</definedName>
    <definedName name="_____wrn.주간._.보고.I_CO" hidden="1">{#N/A,#N/A,TRUE,"일정"}</definedName>
    <definedName name="____0Crite">#REF!</definedName>
    <definedName name="____T02" localSheetId="0">{"Book1"}</definedName>
    <definedName name="____wrn.주간._.보고.I_CO" localSheetId="0" hidden="1">{#N/A,#N/A,TRUE,"일정"}</definedName>
    <definedName name="___0Crite">#REF!</definedName>
    <definedName name="___IV16532">#REF!</definedName>
    <definedName name="___IV17532">#REF!</definedName>
    <definedName name="___IV19999">#REF!</definedName>
    <definedName name="___IV20000">#REF!</definedName>
    <definedName name="___IV60000">#REF!</definedName>
    <definedName name="__IV16532" localSheetId="0">#REF!</definedName>
    <definedName name="__IV17532" localSheetId="0">#REF!</definedName>
    <definedName name="__IV19999" localSheetId="0">#REF!</definedName>
    <definedName name="__IV20000" localSheetId="0">#REF!</definedName>
    <definedName name="__IV60000" localSheetId="0">#REF!</definedName>
    <definedName name="__IV999999">#REF!</definedName>
    <definedName name="__IZ53">#REF!</definedName>
    <definedName name="__JZ123">#REF!</definedName>
    <definedName name="__LZ123">#REF!</definedName>
    <definedName name="__MAÕ_HAØNG">#REF!</definedName>
    <definedName name="__MAÕ_SOÁ_THUEÁ">#REF!</definedName>
    <definedName name="__MZ53">#REF!</definedName>
    <definedName name="__ÑÔN_GIAÙ">#REF!</definedName>
    <definedName name="__SOÁ_CTÖØ">#REF!</definedName>
    <definedName name="__SOÁ_LÖÔÏNG">#REF!</definedName>
    <definedName name="__TEÂN_HAØNG">#REF!</definedName>
    <definedName name="__TEÂN_KHAÙCH_HAØ">#REF!</definedName>
    <definedName name="__THAØNH_TIEÀN">#REF!</definedName>
    <definedName name="__TRÒ_GIAÙ">#REF!</definedName>
    <definedName name="__TRÒ_GIAÙ__VAT_">#REF!</definedName>
    <definedName name="__wrn.주간._.보고.I_CO" hidden="1">{#N/A,#N/A,TRUE,"일정"}</definedName>
    <definedName name="__XY123">#REF!</definedName>
    <definedName name="_1">#N/A</definedName>
    <definedName name="_1000A01">#N/A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LP" localSheetId="0">#REF!</definedName>
    <definedName name="_1LP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>#N/A</definedName>
    <definedName name="_21114" localSheetId="0">#REF!</definedName>
    <definedName name="_21114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LP" localSheetId="0">#REF!</definedName>
    <definedName name="_2LP">#REF!</definedName>
    <definedName name="_2TD2001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RU122">#REF!</definedName>
    <definedName name="_3TU0609">#REF!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93" localSheetId="0">#REF!</definedName>
    <definedName name="_93">#REF!</definedName>
    <definedName name="_94" localSheetId="0">#REF!</definedName>
    <definedName name="_94">#REF!</definedName>
    <definedName name="_95" localSheetId="0">#REF!</definedName>
    <definedName name="_95">#REF!</definedName>
    <definedName name="_96" localSheetId="0">#REF!</definedName>
    <definedName name="_96">#REF!</definedName>
    <definedName name="_97" localSheetId="0">#REF!</definedName>
    <definedName name="_97">#REF!</definedName>
    <definedName name="_98" localSheetId="0">#REF!</definedName>
    <definedName name="_98">#REF!</definedName>
    <definedName name="_99" localSheetId="0">#REF!</definedName>
    <definedName name="_99">#REF!</definedName>
    <definedName name="_A" localSheetId="0">#REF!</definedName>
    <definedName name="_A">#REF!</definedName>
    <definedName name="_a500000">#REF!</definedName>
    <definedName name="_AT1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V3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AV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CON1">#REF!</definedName>
    <definedName name="_CON2">#REF!</definedName>
    <definedName name="_ddn400">#REF!</definedName>
    <definedName name="_ddn600">#REF!</definedName>
    <definedName name="_E99999">#REF!</definedName>
    <definedName name="_Fill" hidden="1">#REF!</definedName>
    <definedName name="_xlnm._FilterDatabase" localSheetId="1" hidden="1">绿色!$A$4:$H$4</definedName>
    <definedName name="_xlnm._FilterDatabase" localSheetId="0" hidden="1">#REF!</definedName>
    <definedName name="_xlnm._FilterDatabase" hidden="1">#REF!</definedName>
    <definedName name="_GG1" localSheetId="0" hidden="1">{#N/A,#N/A,FALSE,"Aging Summary";#N/A,#N/A,FALSE,"Ratio Analysis";#N/A,#N/A,FALSE,"Test 120 Day Accts";#N/A,#N/A,FALSE,"Tickmarks"}</definedName>
    <definedName name="_GG1" hidden="1">{#N/A,#N/A,FALSE,"Aging Summary";#N/A,#N/A,FALSE,"Ratio Analysis";#N/A,#N/A,FALSE,"Test 120 Day Accts";#N/A,#N/A,FALSE,"Tickmarks"}</definedName>
    <definedName name="_GG2" localSheetId="0" hidden="1">{#N/A,#N/A,FALSE,"Aging Summary";#N/A,#N/A,FALSE,"Ratio Analysis";#N/A,#N/A,FALSE,"Test 120 Day Accts";#N/A,#N/A,FALSE,"Tickmarks"}</definedName>
    <definedName name="_GG2" hidden="1">{#N/A,#N/A,FALSE,"Aging Summary";#N/A,#N/A,FALSE,"Ratio Analysis";#N/A,#N/A,FALSE,"Test 120 Day Accts";#N/A,#N/A,FALSE,"Tickmarks"}</definedName>
    <definedName name="_gon4">#REF!</definedName>
    <definedName name="_INT2" localSheetId="0" hidden="1">{#N/A,#N/A,TRUE,"일정"}</definedName>
    <definedName name="_INT2" hidden="1">{#N/A,#N/A,TRUE,"일정"}</definedName>
    <definedName name="_IV16532">#REF!</definedName>
    <definedName name="_IV17532">#REF!</definedName>
    <definedName name="_IV19999">#REF!</definedName>
    <definedName name="_IV20000">#REF!</definedName>
    <definedName name="_IV60000">#REF!</definedName>
    <definedName name="_IV999999" localSheetId="0">#REF!</definedName>
    <definedName name="_IZ53" localSheetId="0">#REF!</definedName>
    <definedName name="_JZ123" localSheetId="0">#REF!</definedName>
    <definedName name="_Key1" hidden="1">#REF!</definedName>
    <definedName name="_Key2" hidden="1">#REF!</definedName>
    <definedName name="_lap1">#REF!</definedName>
    <definedName name="_lap2">#REF!</definedName>
    <definedName name="_LZ123" localSheetId="0">#REF!</definedName>
    <definedName name="_MAC12">#REF!</definedName>
    <definedName name="_MAC46">#REF!</definedName>
    <definedName name="_MAÕ_HAØNG">#REF!</definedName>
    <definedName name="_MAÕ_SOÁ_THUEÁ">#REF!</definedName>
    <definedName name="_MZ53" localSheetId="0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ÑÔN_GIAÙ">#REF!</definedName>
    <definedName name="_oo77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o77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Order1" hidden="1">255</definedName>
    <definedName name="_Order2" hidden="1">255</definedName>
    <definedName name="_P6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ER1">#REF!</definedName>
    <definedName name="_PER2">#REF!</definedName>
    <definedName name="_PP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P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PU7" localSheetId="0" hidden="1">{#N/A,#N/A,TRUE,"일정"}</definedName>
    <definedName name="_PU7" hidden="1">{#N/A,#N/A,TRUE,"일정"}</definedName>
    <definedName name="_sc1">#REF!</definedName>
    <definedName name="_SC2">#REF!</definedName>
    <definedName name="_sc3">#REF!</definedName>
    <definedName name="_SN3">#REF!</definedName>
    <definedName name="_SOÁ_CTÖØ">#REF!</definedName>
    <definedName name="_SOÁ_LÖÔÏNG">#REF!</definedName>
    <definedName name="_Sort" hidden="1">#REF!</definedName>
    <definedName name="_T02">{"Book1"}</definedName>
    <definedName name="_TB1">#REF!</definedName>
    <definedName name="_TEÂN_HAØNG">#REF!</definedName>
    <definedName name="_TEÂN_KHAÙCH_HAØ">#REF!</definedName>
    <definedName name="_THAØNH_TIEÀN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Ò_GIAÙ">#REF!</definedName>
    <definedName name="_TRÒ_GIAÙ__VAT_">#REF!</definedName>
    <definedName name="_VL100">#REF!</definedName>
    <definedName name="_VL200">#REF!</definedName>
    <definedName name="_VL250">#REF!</definedName>
    <definedName name="_XY123" localSheetId="0">#REF!</definedName>
    <definedName name="A_impresión_IM" localSheetId="0">#REF!</definedName>
    <definedName name="A_impresión_IM">#REF!</definedName>
    <definedName name="A0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 localSheetId="0">#REF!</definedName>
    <definedName name="AA">#REF!</definedName>
    <definedName name="AA_SIZE" localSheetId="0">#REF!</definedName>
    <definedName name="AA_SIZE">#REF!</definedName>
    <definedName name="AAA" localSheetId="0">#REF!</definedName>
    <definedName name="AAA">#REF!</definedName>
    <definedName name="AAAA" localSheetId="0">#REF!</definedName>
    <definedName name="AAAA">#REF!</definedName>
    <definedName name="AAAAA" localSheetId="0">#REF!</definedName>
    <definedName name="AAAAA">#REF!</definedName>
    <definedName name="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AAAAAAAAAAAA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AT" localSheetId="0" hidden="1">{#N/A,#N/A,TRUE,"일정"}</definedName>
    <definedName name="AAT" hidden="1">{#N/A,#N/A,TRUE,"일정"}</definedName>
    <definedName name="abc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_Button" hidden="1">"업체현황_카드발송_List"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hidden="1">"C:\dnkim\협력업체\카드발송.mdb"</definedName>
    <definedName name="ACON" localSheetId="0" hidden="1">{#N/A,#N/A,TRUE,"일정"}</definedName>
    <definedName name="ACON" hidden="1">{#N/A,#N/A,TRUE,"일정"}</definedName>
    <definedName name="Address">#REF!</definedName>
    <definedName name="ADFHJGKGL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DFHJGKGL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FNERO" localSheetId="0" hidden="1">{#N/A,#N/A,TRUE,"일정"}</definedName>
    <definedName name="AFNERO" hidden="1">{#N/A,#N/A,TRUE,"일정"}</definedName>
    <definedName name="AK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K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ll_Item">#REF!</definedName>
    <definedName name="ALPIN">#N/A</definedName>
    <definedName name="ALPJYOU">#N/A</definedName>
    <definedName name="ALPTOI">#N/A</definedName>
    <definedName name="April">#REF!</definedName>
    <definedName name="APRILBAOJIA" localSheetId="0">#REF!</definedName>
    <definedName name="APRILBAOJIA">#REF!</definedName>
    <definedName name="apriljiage" localSheetId="0">#REF!</definedName>
    <definedName name="apriljiage">#REF!</definedName>
    <definedName name="AQQQ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QQQ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ARCHIVO" localSheetId="0">#REF!</definedName>
    <definedName name="ARCHIVO">#REF!</definedName>
    <definedName name="as">#N/A</definedName>
    <definedName name="AS2DocOpenMode" hidden="1">"AS2DocumentEdit"</definedName>
    <definedName name="ASAAAAA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AAAAA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sumptionProductionOverhead" localSheetId="0">#REF!</definedName>
    <definedName name="assumptionProductionOverhead">#REF!</definedName>
    <definedName name="AT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T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UTJIAGE" localSheetId="0">#REF!</definedName>
    <definedName name="AUTJIAGE">#REF!</definedName>
    <definedName name="B_042X">#REF!</definedName>
    <definedName name="B_12PU_W">#REF!</definedName>
    <definedName name="b_240" localSheetId="0">#REF!</definedName>
    <definedName name="b_240">#REF!</definedName>
    <definedName name="b_280" localSheetId="0">#REF!</definedName>
    <definedName name="b_280">#REF!</definedName>
    <definedName name="b_320" localSheetId="0">#REF!</definedName>
    <definedName name="b_320">#REF!</definedName>
    <definedName name="B_tinh">#REF!</definedName>
    <definedName name="BaloonText">#REF!</definedName>
    <definedName name="Bang_cly">#REF!</definedName>
    <definedName name="Bang_CVC">#REF!</definedName>
    <definedName name="bang_gia">#REF!</definedName>
    <definedName name="Bang_travl">#REF!</definedName>
    <definedName name="BAOJIA2" localSheetId="0">#REF!</definedName>
    <definedName name="BAOJIA2">#REF!</definedName>
    <definedName name="baojiatwo" localSheetId="0">#REF!</definedName>
    <definedName name="baojiatwo">#REF!</definedName>
    <definedName name="BarData">#REF!</definedName>
    <definedName name="BB" localSheetId="0">#REF!</definedName>
    <definedName name="BB">#REF!</definedName>
    <definedName name="BBB" localSheetId="0">#REF!</definedName>
    <definedName name="BBB">#REF!</definedName>
    <definedName name="BBBB" localSheetId="0">#REF!</definedName>
    <definedName name="BBBB">#REF!</definedName>
    <definedName name="BBBBB" localSheetId="0">#REF!</definedName>
    <definedName name="BBBBB">#REF!</definedName>
    <definedName name="bbbbbb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BBBBBBB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BBBBBB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fgbfb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fgbfb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JT" localSheetId="0">#REF!</definedName>
    <definedName name="BJT">#REF!</definedName>
    <definedName name="blkh">#REF!</definedName>
    <definedName name="blkh1">#REF!</definedName>
    <definedName name="BLOCK1">#REF!</definedName>
    <definedName name="BLOCK2">#REF!</definedName>
    <definedName name="BLOCK3">#REF!</definedName>
    <definedName name="BOQ">#REF!</definedName>
    <definedName name="BREAKDOWN" localSheetId="0">#REF!</definedName>
    <definedName name="BREAKDOWN">#REF!</definedName>
    <definedName name="BTLT1pm">#REF!</definedName>
    <definedName name="BTLT3pm">#REF!</definedName>
    <definedName name="BTLTct">#REF!</definedName>
    <definedName name="BTLTHTDL">#REF!</definedName>
    <definedName name="BTLTHTHH">#REF!</definedName>
    <definedName name="BVCISUMMARY">#REF!</definedName>
    <definedName name="bvvv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bvv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C_O" localSheetId="0">#REF!</definedName>
    <definedName name="C_O">#REF!</definedName>
    <definedName name="C_SIZE" localSheetId="0">#REF!</definedName>
    <definedName name="C_SIZE">#REF!</definedName>
    <definedName name="C2.7">#REF!</definedName>
    <definedName name="C3.0">#REF!</definedName>
    <definedName name="C3.5">#REF!</definedName>
    <definedName name="C3.7">#REF!</definedName>
    <definedName name="C4.0">#REF!</definedName>
    <definedName name="calculocosthora" localSheetId="0">#REF!</definedName>
    <definedName name="calculocosthora">#REF!</definedName>
    <definedName name="cap">#REF!</definedName>
    <definedName name="cap0.7">#REF!</definedName>
    <definedName name="CAP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pdat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C" localSheetId="0">#REF!</definedName>
    <definedName name="CC">#REF!</definedName>
    <definedName name="CCC" localSheetId="0">#REF!</definedName>
    <definedName name="CCC">#REF!</definedName>
    <definedName name="CCCC" localSheetId="0">#REF!</definedName>
    <definedName name="CCCC">#REF!</definedName>
    <definedName name="CCS">#REF!</definedName>
    <definedName name="cdcgvjjvjvh" localSheetId="0" hidden="1">{#N/A,#N/A,TRUE,"일정"}</definedName>
    <definedName name="cdcgvjjvjvh" hidden="1">{#N/A,#N/A,TRUE,"일정"}</definedName>
    <definedName name="CDD">#REF!</definedName>
    <definedName name="CDDD" localSheetId="0">#REF!</definedName>
    <definedName name="CDDD">#REF!</definedName>
    <definedName name="CDDD1P">#REF!</definedName>
    <definedName name="CDDD1PHA">#REF!</definedName>
    <definedName name="CDDD3PHA">#REF!</definedName>
    <definedName name="CDE" localSheetId="0" hidden="1">{#N/A,#N/A,TRUE,"일정"}</definedName>
    <definedName name="CDE" hidden="1">{#N/A,#N/A,TRUE,"일정"}</definedName>
    <definedName name="cdhbkjbkjnkjnlmmn" localSheetId="0" hidden="1">{#N/A,#N/A,TRUE,"일정"}</definedName>
    <definedName name="cdhbkjbkjnkjnlmmn" hidden="1">{#N/A,#N/A,TRUE,"일정"}</definedName>
    <definedName name="Cdnum">#REF!</definedName>
    <definedName name="CH">#REF!</definedName>
    <definedName name="chang1pm">#REF!</definedName>
    <definedName name="chang3pm">#REF!</definedName>
    <definedName name="changct">#REF!</definedName>
    <definedName name="changht">#REF!</definedName>
    <definedName name="changHTDL">#REF!</definedName>
    <definedName name="changHTHH">#REF!</definedName>
    <definedName name="CHUKU" localSheetId="0">#REF!</definedName>
    <definedName name="CHUKU">#REF!</definedName>
    <definedName name="City">#REF!</definedName>
    <definedName name="CK">#REF!</definedName>
    <definedName name="CKXM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KXM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L">#REF!</definedName>
    <definedName name="clvc">#REF!</definedName>
    <definedName name="CLVC3">0.1</definedName>
    <definedName name="CLVC35">#REF!</definedName>
    <definedName name="CLVCTB">#REF!</definedName>
    <definedName name="CLVL">#REF!</definedName>
    <definedName name="Co">#REF!</definedName>
    <definedName name="Code" hidden="1">#REF!</definedName>
    <definedName name="Cöï_ly_vaän_chuyeãn">#REF!</definedName>
    <definedName name="CÖÏ_LY_VAÄN_CHUYEÅN">#REF!</definedName>
    <definedName name="COMMON">#REF!</definedName>
    <definedName name="Company">#REF!</definedName>
    <definedName name="company_name">#REF!</definedName>
    <definedName name="COMPARATIVO" localSheetId="0">#REF!</definedName>
    <definedName name="COMPARATIVO">#REF!</definedName>
    <definedName name="CON_EQP_COS">#REF!</definedName>
    <definedName name="CON_EQP_COST">#REF!</definedName>
    <definedName name="CONCEPT2" localSheetId="0" hidden="1">{#N/A,#N/A,TRUE,"일정"}</definedName>
    <definedName name="CONCEPT2" hidden="1">{#N/A,#N/A,TRUE,"일정"}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NSUMOACUMULAD" localSheetId="0">#REF!</definedName>
    <definedName name="CONSUMOACUMULAD">#REF!</definedName>
    <definedName name="consumomes" localSheetId="0">#REF!</definedName>
    <definedName name="consumomes">#REF!</definedName>
    <definedName name="COSTO" localSheetId="0">#REF!</definedName>
    <definedName name="COSTO">#REF!</definedName>
    <definedName name="Country">#REF!</definedName>
    <definedName name="COVER">#REF!</definedName>
    <definedName name="CPC">#REF!</definedName>
    <definedName name="CPVC35">#REF!</definedName>
    <definedName name="CPVCDN" localSheetId="0">#REF!</definedName>
    <definedName name="CPVCDN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n9697">#REF!</definedName>
    <definedName name="ctiep">#REF!</definedName>
    <definedName name="CTIET">#REF!</definedName>
    <definedName name="CURRENCY">#REF!</definedName>
    <definedName name="CX">#REF!</definedName>
    <definedName name="CXZB" localSheetId="0" hidden="1">{#N/A,#N/A,TRUE,"일정"}</definedName>
    <definedName name="CXZB" hidden="1">{#N/A,#N/A,TRUE,"일정"}</definedName>
    <definedName name="CY" localSheetId="0">#REF!</definedName>
    <definedName name="CY">#REF!</definedName>
    <definedName name="D_7101A_B">#REF!</definedName>
    <definedName name="D_SIZE">"Dsize"</definedName>
    <definedName name="danhmuc">#REF!</definedName>
    <definedName name="data">#REF!</definedName>
    <definedName name="DATA_DATA2_List">#REF!</definedName>
    <definedName name="Data41">#REF!</definedName>
    <definedName name="Database" hidden="1">#REF!</definedName>
    <definedName name="database2" localSheetId="0">#REF!</definedName>
    <definedName name="database2">#REF!</definedName>
    <definedName name="database3" localSheetId="0">#REF!</definedName>
    <definedName name="database3">#REF!</definedName>
    <definedName name="DATATKDT">#REF!</definedName>
    <definedName name="DAY" localSheetId="0">资料清单!DAY</definedName>
    <definedName name="DAY">'[1]xxx号同力电子2018年第 3 季度复审报告附表.xlsx'!DAY</definedName>
    <definedName name="DD" localSheetId="0">#REF!</definedName>
    <definedName name="DD">#REF!</definedName>
    <definedName name="DDAY">#REF!</definedName>
    <definedName name="DDD" localSheetId="0">#REF!</definedName>
    <definedName name="DDD">#REF!</definedName>
    <definedName name="DDDD" localSheetId="0">#REF!</definedName>
    <definedName name="DDDD">#REF!</definedName>
    <definedName name="den_bu">#REF!</definedName>
    <definedName name="DFSFDSFDSA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SFDSFD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GCTI592">#REF!</definedName>
    <definedName name="DGNC">#REF!</definedName>
    <definedName name="DGTV">#REF!</definedName>
    <definedName name="dgvc">#REF!</definedName>
    <definedName name="DGVT">#REF!</definedName>
    <definedName name="DIARIO46" localSheetId="0">#REF!</definedName>
    <definedName name="DIARIO46">#REF!</definedName>
    <definedName name="DIARIO47" localSheetId="0">#REF!</definedName>
    <definedName name="DIARIO47">#REF!</definedName>
    <definedName name="didi" localSheetId="0">#REF!</definedName>
    <definedName name="didi">#REF!</definedName>
    <definedName name="directlabor" localSheetId="0">#REF!</definedName>
    <definedName name="directlabor">#REF!</definedName>
    <definedName name="Discount" hidden="1">#REF!</definedName>
    <definedName name="display_area_2" hidden="1">#REF!</definedName>
    <definedName name="DLCC">#REF!</definedName>
    <definedName name="DLF" localSheetId="0" hidden="1">{#N/A,#N/A,TRUE,"일정"}</definedName>
    <definedName name="DLF" hidden="1">{#N/A,#N/A,TRUE,"일정"}</definedName>
    <definedName name="DM">#REF!</definedName>
    <definedName name="DNF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NF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bt">#REF!</definedName>
    <definedName name="Document_array" localSheetId="0">{"Thuxm2.xls","Sheet1"}</definedName>
    <definedName name="Document_array">{"Thuxm2.xls","Sheet1"}</definedName>
    <definedName name="DOO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OO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ct3pnc">#REF!</definedName>
    <definedName name="dsct3pvl">#REF!</definedName>
    <definedName name="DSFDFDSFADDDSFSA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FDFDSFADDDSFSA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SPK1p1nc">#REF!</definedName>
    <definedName name="DSPK1p1vl">#REF!</definedName>
    <definedName name="DSPK1pnc">#REF!</definedName>
    <definedName name="DSPK1pvl">#REF!</definedName>
    <definedName name="dss" localSheetId="0" hidden="1">#REF!</definedName>
    <definedName name="dss" hidden="1">#REF!</definedName>
    <definedName name="DSTD_Clear" localSheetId="0">资料清单!DSTD_Clear</definedName>
    <definedName name="DSTD_Clear">'[1]xxx号同力电子2018年第 3 季度复审报告附表.xlsx'!DSTD_Clear</definedName>
    <definedName name="DSUMDATA">#REF!</definedName>
    <definedName name="dt">#REF!</definedName>
    <definedName name="dtdt">#REF!</definedName>
    <definedName name="DUIJIAYOU" localSheetId="0">#REF!</definedName>
    <definedName name="DUIJIAYOU">#REF!</definedName>
    <definedName name="e" localSheetId="0" hidden="1">#REF!</definedName>
    <definedName name="e" hidden="1">#REF!</definedName>
    <definedName name="E_032XN">#REF!</definedName>
    <definedName name="E_069">#REF!</definedName>
    <definedName name="E206." localSheetId="0">#REF!</definedName>
    <definedName name="E206.">#REF!</definedName>
    <definedName name="EE" localSheetId="0">#REF!</definedName>
    <definedName name="EE">#REF!</definedName>
    <definedName name="E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E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EEE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mail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XT" localSheetId="0" hidden="1">{#N/A,#N/A,TRUE,"일정"}</definedName>
    <definedName name="EXT" hidden="1">{#N/A,#N/A,TRUE,"일정"}</definedName>
    <definedName name="EXTT" localSheetId="0" hidden="1">{#N/A,#N/A,TRUE,"일정"}</definedName>
    <definedName name="EXTT" hidden="1">{#N/A,#N/A,TRUE,"일정"}</definedName>
    <definedName name="f">#REF!</definedName>
    <definedName name="FACTOR">#REF!</definedName>
    <definedName name="Fax">#REF!</definedName>
    <definedName name="FCode" hidden="1">#REF!</definedName>
    <definedName name="fddsd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d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A" localSheetId="0" hidden="1">{#N/A,#N/A,TRUE,"일정"}</definedName>
    <definedName name="FDSA" hidden="1">{#N/A,#N/A,TRUE,"일정"}</definedName>
    <definedName name="February">#REF!</definedName>
    <definedName name="FF" localSheetId="0">#REF!</definedName>
    <definedName name="FF">#REF!</definedName>
    <definedName name="fff" localSheetId="0">#REF!</definedName>
    <definedName name="fff">#REF!</definedName>
    <definedName name="ffffffff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FFFFFFF" localSheetId="0" hidden="1">{#N/A,#N/A,TRUE,"일정"}</definedName>
    <definedName name="FFFFFFFFFFF" hidden="1">{#N/A,#N/A,TRUE,"일정"}</definedName>
    <definedName name="FFROHS" localSheetId="0">#REF!</definedName>
    <definedName name="FFROHS">#REF!</definedName>
    <definedName name="FFROHSCHUKU" localSheetId="0">#REF!</definedName>
    <definedName name="FFROHSCHUKU">#REF!</definedName>
    <definedName name="FFST">"BRSUM FFST"</definedName>
    <definedName name="fgfgfg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fgfg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GHJ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J" localSheetId="0">#REF!</definedName>
    <definedName name="FJ">#REF!</definedName>
    <definedName name="FTQ" localSheetId="0" hidden="1">{#N/A,#N/A,TRUE,"일정"}</definedName>
    <definedName name="FTQ" hidden="1">{#N/A,#N/A,TRUE,"일정"}</definedName>
    <definedName name="G">#REF!</definedName>
    <definedName name="G_ME">#REF!</definedName>
    <definedName name="gdmhgdmhg" localSheetId="0" hidden="1">{#N/A,#N/A,TRUE,"일정"}</definedName>
    <definedName name="gdmhgdmhg" hidden="1">{#N/A,#N/A,TRUE,"일정"}</definedName>
    <definedName name="GFD" localSheetId="0" hidden="1">{#N/A,#N/A,TRUE,"일정"}</definedName>
    <definedName name="GFD" hidden="1">{#N/A,#N/A,TRUE,"일정"}</definedName>
    <definedName name="GG" localSheetId="0">#REF!</definedName>
    <definedName name="GG">#REF!</definedName>
    <definedName name="GGGGGGG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GGGGG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GH" localSheetId="0">#REF!</definedName>
    <definedName name="GH">#REF!</definedName>
    <definedName name="gia">#REF!</definedName>
    <definedName name="Gia_CT">#REF!</definedName>
    <definedName name="gia_tien">#REF!</definedName>
    <definedName name="gia_tien_BTN">#REF!</definedName>
    <definedName name="Gia_VT">#REF!</definedName>
    <definedName name="GIAVLIEUTN">#REF!</definedName>
    <definedName name="Giocong">#REF!</definedName>
    <definedName name="gl3p">#REF!</definedName>
    <definedName name="GROSS" localSheetId="0">#REF!</definedName>
    <definedName name="GROSS">#REF!</definedName>
    <definedName name="GROUP" localSheetId="0">#REF!</definedName>
    <definedName name="GROUP">#REF!</definedName>
    <definedName name="GT" localSheetId="0">#REF!</definedName>
    <definedName name="GT">#REF!</definedName>
    <definedName name="GTXL">#REF!</definedName>
    <definedName name="GuidText">#REF!</definedName>
    <definedName name="gvdasskv" localSheetId="0" hidden="1">{#N/A,#N/A,TRUE,"일정"}</definedName>
    <definedName name="gvdasskv" hidden="1">{#N/A,#N/A,TRUE,"일정"}</definedName>
    <definedName name="h" hidden="1">#REF!</definedName>
    <definedName name="H_THUCHTHH">#REF!</definedName>
    <definedName name="H_THUCTT">#REF!</definedName>
    <definedName name="HDFHD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DFHD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eä_soá_laép_xaø_H">1.7</definedName>
    <definedName name="heä_soá_sình_laày">#REF!</definedName>
    <definedName name="HFJ" localSheetId="0" hidden="1">{#N/A,#N/A,TRUE,"일정"}</definedName>
    <definedName name="HFJ" hidden="1">{#N/A,#N/A,TRUE,"일정"}</definedName>
    <definedName name="HG" localSheetId="0">#REF!</definedName>
    <definedName name="HG">#REF!</definedName>
    <definedName name="hgfhgxfhgfxhgxfhgfxh" localSheetId="0" hidden="1">{#N/A,#N/A,TRUE,"일정"}</definedName>
    <definedName name="hgfhgxfhgfxhgxfhgfxh" hidden="1">{#N/A,#N/A,TRUE,"일정"}</definedName>
    <definedName name="hgfshg" localSheetId="0" hidden="1">{#N/A,#N/A,TRUE,"일정"}</definedName>
    <definedName name="hgfshg" hidden="1">{#N/A,#N/A,TRUE,"일정"}</definedName>
    <definedName name="hgfshgs" localSheetId="0" hidden="1">{#N/A,#N/A,TRUE,"일정"}</definedName>
    <definedName name="hgfshgs" hidden="1">{#N/A,#N/A,TRUE,"일정"}</definedName>
    <definedName name="hgfxd" localSheetId="0" hidden="1">{#N/A,#N/A,TRUE,"일정"}</definedName>
    <definedName name="hgfxd" hidden="1">{#N/A,#N/A,TRUE,"일정"}</definedName>
    <definedName name="HH" localSheetId="0">#REF!</definedName>
    <definedName name="HH">#REF!</definedName>
    <definedName name="hhhh" localSheetId="0">#REF!</definedName>
    <definedName name="hhhh">#REF!</definedName>
    <definedName name="HHTT">#REF!</definedName>
    <definedName name="HiddenRows" hidden="1">#REF!</definedName>
    <definedName name="hien">#REF!</definedName>
    <definedName name="HIEU" localSheetId="0" hidden="1">{"'Sheet1'!$L$16"}</definedName>
    <definedName name="HIEU" hidden="1">{"'Sheet1'!$L$16"}</definedName>
    <definedName name="Hinh_thuc">"bangtra"</definedName>
    <definedName name="hj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jkh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jkh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luyil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ME_MANP">#REF!</definedName>
    <definedName name="HOMEOFFICE_COST">#REF!</definedName>
    <definedName name="HO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oten">#REF!</definedName>
    <definedName name="Hoü_vaì_tãn">#REF!</definedName>
    <definedName name="HSBJ" localSheetId="0">#REF!</definedName>
    <definedName name="HSBJ">#REF!</definedName>
    <definedName name="HSCT3">0.1</definedName>
    <definedName name="hsdc">#REF!</definedName>
    <definedName name="hsdc1">#REF!</definedName>
    <definedName name="HSDN">#REF!</definedName>
    <definedName name="HSHH">#REF!</definedName>
    <definedName name="HSHHUT">#REF!</definedName>
    <definedName name="hsk">#REF!</definedName>
    <definedName name="hskd">#REF!</definedName>
    <definedName name="HSKJ" localSheetId="0">#REF!</definedName>
    <definedName name="HSKJ">#REF!</definedName>
    <definedName name="hskk">#REF!</definedName>
    <definedName name="HSKK35">#REF!</definedName>
    <definedName name="hslx">#REF!</definedName>
    <definedName name="hslxh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" localSheetId="0">#REF!</definedName>
    <definedName name="HT">#REF!</definedName>
    <definedName name="HTHH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T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TVL">#REF!</definedName>
    <definedName name="huy" localSheetId="0" hidden="1">{"'Sheet1'!$L$16"}</definedName>
    <definedName name="huy" hidden="1">{"'Sheet1'!$L$16"}</definedName>
    <definedName name="HWSheet">1</definedName>
    <definedName name="HY" localSheetId="0">#REF!</definedName>
    <definedName name="HY">#REF!</definedName>
    <definedName name="HYL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HYL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">#REF!</definedName>
    <definedName name="IDLAB_COST">#REF!</definedName>
    <definedName name="II" localSheetId="0">#REF!</definedName>
    <definedName name="II">#REF!</definedName>
    <definedName name="IND_LAB">#REF!</definedName>
    <definedName name="INDMANP">#REF!</definedName>
    <definedName name="INT" localSheetId="0" hidden="1">{#N/A,#N/A,TRUE,"일정"}</definedName>
    <definedName name="INT" hidden="1">{#N/A,#N/A,TRUE,"일정"}</definedName>
    <definedName name="iuiu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uiu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IV" localSheetId="0">#REF!</definedName>
    <definedName name="IV">#REF!</definedName>
    <definedName name="j">#REF!</definedName>
    <definedName name="j356C8">#REF!</definedName>
    <definedName name="ja" localSheetId="0">#REF!</definedName>
    <definedName name="ja">#REF!</definedName>
    <definedName name="JAN" localSheetId="0">#REF!</definedName>
    <definedName name="JAN">#REF!</definedName>
    <definedName name="JANBAOJIA" localSheetId="0">#REF!</definedName>
    <definedName name="JANBAOJIA">#REF!</definedName>
    <definedName name="JANBAOJIATWO" localSheetId="0">#REF!</definedName>
    <definedName name="JANBAOJIATWO">#REF!</definedName>
    <definedName name="JANCHUKU" localSheetId="0">#REF!</definedName>
    <definedName name="JANCHUKU">#REF!</definedName>
    <definedName name="January">#REF!</definedName>
    <definedName name="JBAOJIA" localSheetId="0">#REF!</definedName>
    <definedName name="JBAOJIA">#REF!</definedName>
    <definedName name="JCHUKU" localSheetId="0">#REF!</definedName>
    <definedName name="JCHUKU">#REF!</definedName>
    <definedName name="jgfsjhgfsjhgfsdjhgfds" localSheetId="0" hidden="1">{#N/A,#N/A,TRUE,"일정"}</definedName>
    <definedName name="jgfsjhgfsjhgfsdjhgfds" hidden="1">{#N/A,#N/A,TRUE,"일정"}</definedName>
    <definedName name="jghjg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ghjg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DJD" localSheetId="0" hidden="1">{#N/A,#N/A,TRUE,"일정"}</definedName>
    <definedName name="JHDJD" hidden="1">{#N/A,#N/A,TRUE,"일정"}</definedName>
    <definedName name="JHFD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FD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jhk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hk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JIAGE" localSheetId="0">#REF!</definedName>
    <definedName name="JIAGE">#REF!</definedName>
    <definedName name="JIAYO" localSheetId="0">#REF!</definedName>
    <definedName name="JIAYO">#REF!</definedName>
    <definedName name="JJ" localSheetId="0">#REF!</definedName>
    <definedName name="JJ">#REF!</definedName>
    <definedName name="JJJ">#REF!</definedName>
    <definedName name="JJJJJ" localSheetId="0" hidden="1">{#N/A,#N/A,TRUE,"일정"}</definedName>
    <definedName name="JJJJJ" hidden="1">{#N/A,#N/A,TRUE,"일정"}</definedName>
    <definedName name="JP" localSheetId="0">#REF!</definedName>
    <definedName name="JP">#REF!</definedName>
    <definedName name="JS" localSheetId="0">#REF!</definedName>
    <definedName name="JS">#REF!</definedName>
    <definedName name="JY" localSheetId="0">#REF!</definedName>
    <definedName name="JY">#REF!</definedName>
    <definedName name="JYTD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JYT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">#REF!</definedName>
    <definedName name="k2b" localSheetId="0">#REF!</definedName>
    <definedName name="k2b">#REF!</definedName>
    <definedName name="kcong">#REF!</definedName>
    <definedName name="KEKK">#REF!</definedName>
    <definedName name="KH" localSheetId="0">#REF!</definedName>
    <definedName name="KH">#REF!</definedName>
    <definedName name="KH_Chang">#REF!</definedName>
    <definedName name="khoi" localSheetId="0" hidden="1">{"'Sheet1'!$L$16"}</definedName>
    <definedName name="khoi" hidden="1">{"'Sheet1'!$L$16"}</definedName>
    <definedName name="KJHG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HG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KJYF" localSheetId="0" hidden="1">{#N/A,#N/A,TRUE,"일정"}</definedName>
    <definedName name="KJYF" hidden="1">{#N/A,#N/A,TRUE,"일정"}</definedName>
    <definedName name="kkk" hidden="1">#REF!</definedName>
    <definedName name="KKKK" hidden="1">#REF!</definedName>
    <definedName name="kkkkk" hidden="1">#REF!</definedName>
    <definedName name="kl_ME">#REF!</definedName>
    <definedName name="KLTHDN">#REF!</definedName>
    <definedName name="KLVANKHUON">#REF!</definedName>
    <definedName name="kp1ph">#REF!</definedName>
    <definedName name="KSTK">#REF!</definedName>
    <definedName name="KUCHUN" localSheetId="0">#REF!</definedName>
    <definedName name="KUCHUN">#REF!</definedName>
    <definedName name="KVC">#REF!</definedName>
    <definedName name="L_mong">#REF!</definedName>
    <definedName name="lan" localSheetId="0" hidden="1">{#N/A,#N/A,TRUE,"BT M200 da 10x20"}</definedName>
    <definedName name="lan" hidden="1">{#N/A,#N/A,TRUE,"BT M200 da 10x20"}</definedName>
    <definedName name="laychua" localSheetId="0">{"Thuxm2.xls","Sheet1"}</definedName>
    <definedName name="laychua">{"Thuxm2.xls","Sheet1"}</definedName>
    <definedName name="LHSDHSD" localSheetId="0" hidden="1">{#N/A,#N/A,TRUE,"일정"}</definedName>
    <definedName name="LHSDHSD" hidden="1">{#N/A,#N/A,TRUE,"일정"}</definedName>
    <definedName name="LINE">#REF!</definedName>
    <definedName name="list">#REF!</definedName>
    <definedName name="list01">#REF!</definedName>
    <definedName name="list02">#REF!</definedName>
    <definedName name="list03">#REF!</definedName>
    <definedName name="list04">#REF!</definedName>
    <definedName name="list05">#REF!</definedName>
    <definedName name="list06">#REF!</definedName>
    <definedName name="ljk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jk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K_hathe">#REF!</definedName>
    <definedName name="LL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">#REF!</definedName>
    <definedName name="LLLLL" localSheetId="0" hidden="1">{#N/A,#N/A,FALSE,"Chi tiÆt"}</definedName>
    <definedName name="LLLLL" hidden="1">{#N/A,#N/A,FALSE,"Chi tiÆt"}</definedName>
    <definedName name="Lmk">#REF!</definedName>
    <definedName name="LN">#REF!</definedName>
    <definedName name="Loai_TD">#REF!</definedName>
    <definedName name="LOC" localSheetId="0">#REF!</definedName>
    <definedName name="LOC">#REF!</definedName>
    <definedName name="lVC">#REF!</definedName>
    <definedName name="m">#REF!</definedName>
    <definedName name="M102bnnc">#REF!</definedName>
    <definedName name="M102bnvl">#REF!</definedName>
    <definedName name="M10aa1p">#REF!</definedName>
    <definedName name="M10aanc">#REF!</definedName>
    <definedName name="M10aavc">#REF!</definedName>
    <definedName name="M10aavl">#REF!</definedName>
    <definedName name="M10banc">#REF!</definedName>
    <definedName name="M10bavl">#REF!</definedName>
    <definedName name="M12aavl">#REF!</definedName>
    <definedName name="M12ba3p">#REF!</definedName>
    <definedName name="M12banc">#REF!</definedName>
    <definedName name="M12bavl">#REF!</definedName>
    <definedName name="M12bb1p">#REF!</definedName>
    <definedName name="M12bbnc">#REF!</definedName>
    <definedName name="M12bbvl">#REF!</definedName>
    <definedName name="M12bnnc">#REF!</definedName>
    <definedName name="M12bnvl">#REF!</definedName>
    <definedName name="M14bb1p">#REF!</definedName>
    <definedName name="M14bbnc">#REF!</definedName>
    <definedName name="M14bbvc">#REF!</definedName>
    <definedName name="M14bbvl">#REF!</definedName>
    <definedName name="M8a" localSheetId="0">#REF!</definedName>
    <definedName name="M8a">#REF!</definedName>
    <definedName name="M8aa" localSheetId="0">#REF!</definedName>
    <definedName name="M8aa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cro2">#REF!</definedName>
    <definedName name="Macro3">#REF!</definedName>
    <definedName name="MAJ_CON_EQP">#REF!</definedName>
    <definedName name="MaNV">#REF!</definedName>
    <definedName name="March">#REF!</definedName>
    <definedName name="MARCHBAOJIA" localSheetId="0">#REF!</definedName>
    <definedName name="MARCHBAOJIA">#REF!</definedName>
    <definedName name="marchbiajia" localSheetId="0">#REF!</definedName>
    <definedName name="marchbiajia">#REF!</definedName>
    <definedName name="MARCHCHUKU" localSheetId="0">#REF!</definedName>
    <definedName name="MARCHCHUKU">#REF!</definedName>
    <definedName name="MASTER" localSheetId="0" hidden="1">{#N/A,#N/A,TRUE,"일정"}</definedName>
    <definedName name="MASTER" hidden="1">{#N/A,#N/A,TRUE,"일정"}</definedName>
    <definedName name="MAVANKHUON">#REF!</definedName>
    <definedName name="MAVLTHDN">#REF!</definedName>
    <definedName name="May">#REF!</definedName>
    <definedName name="MAYCHUKU" localSheetId="0">#REF!</definedName>
    <definedName name="MAYCHUKU">#REF!</definedName>
    <definedName name="mayjiage" localSheetId="0">#REF!</definedName>
    <definedName name="mayjiage">#REF!</definedName>
    <definedName name="Mba1p">#REF!</definedName>
    <definedName name="Mba3p">#REF!</definedName>
    <definedName name="Mbb3p">#REF!</definedName>
    <definedName name="MBnc">#REF!</definedName>
    <definedName name="MBvl">#REF!</definedName>
    <definedName name="MC" localSheetId="0">#REF!</definedName>
    <definedName name="MC">#REF!</definedName>
    <definedName name="MG_A">#REF!</definedName>
    <definedName name="MH_출장비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H_출장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MING" localSheetId="0">#REF!</definedName>
    <definedName name="MING">#REF!</definedName>
    <definedName name="mod" localSheetId="0">#REF!,#REF!,#REF!,#REF!,#REF!</definedName>
    <definedName name="mod">#REF!,#REF!,#REF!,#REF!,#REF!</definedName>
    <definedName name="Module.Prix_SMC" localSheetId="0">资料清单!Module.Prix_SMC</definedName>
    <definedName name="Module.Prix_SMC">'[1]xxx号同力电子2018年第 3 季度复审报告附表.xlsx'!Module.Prix_SMC</definedName>
    <definedName name="mong1pm">#REF!</definedName>
    <definedName name="mong3pm">#REF!</definedName>
    <definedName name="mongct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ct">#REF!</definedName>
    <definedName name="mongneoht">#REF!</definedName>
    <definedName name="mongneoHTDL">#REF!</definedName>
    <definedName name="mongneoHTHH">#REF!</definedName>
    <definedName name="month">#REF!</definedName>
    <definedName name="Moùng">#REF!</definedName>
    <definedName name="MSCT">#REF!</definedName>
    <definedName name="MTC1P">#REF!</definedName>
    <definedName name="MTC3P">#REF!</definedName>
    <definedName name="MTCMB">#REF!</definedName>
    <definedName name="MTMAC12">#REF!</definedName>
    <definedName name="mtram">#REF!</definedName>
    <definedName name="MULTIPLICA" localSheetId="0">#REF!</definedName>
    <definedName name="MULTIPLICA">#REF!</definedName>
    <definedName name="n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g">#REF!</definedName>
    <definedName name="N1pINGnc">#REF!</definedName>
    <definedName name="N1pINGvc">#REF!</definedName>
    <definedName name="N1pINGvl">#REF!</definedName>
    <definedName name="n1pint">#REF!</definedName>
    <definedName name="N1pINTnc">#REF!</definedName>
    <definedName name="N1pINTvc">#REF!</definedName>
    <definedName name="N1pINTvl">#REF!</definedName>
    <definedName name="N1pNLnc">#REF!</definedName>
    <definedName name="N1pNLvc">#REF!</definedName>
    <definedName name="N1pNLvl">#REF!</definedName>
    <definedName name="NA" localSheetId="0">#REF!</definedName>
    <definedName name="NA">#REF!</definedName>
    <definedName name="Ñaép_ñaát">#REF!</definedName>
    <definedName name="NAME">#REF!</definedName>
    <definedName name="Ñaøo_ñaát_tieáp_ñòa">#REF!</definedName>
    <definedName name="nc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ap0.7">#REF!</definedName>
    <definedName name="NCcap1">#REF!</definedName>
    <definedName name="NCCT3p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AØY">#REF!</definedName>
    <definedName name="NH">#REF!</definedName>
    <definedName name="NHAÂN_COÂNG" localSheetId="0">BTRAM</definedName>
    <definedName name="NHAÂN_COÂNG">BTRAM</definedName>
    <definedName name="Nhapsolieu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903p">#REF!</definedName>
    <definedName name="NIN190nc">#REF!</definedName>
    <definedName name="NIN190vl">#REF!</definedName>
    <definedName name="nin3p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vc">#REF!</definedName>
    <definedName name="NINDvl">#REF!</definedName>
    <definedName name="nindvl1p">#REF!</definedName>
    <definedName name="ning1p">#REF!</definedName>
    <definedName name="ningnc1p">#REF!</definedName>
    <definedName name="ningvl1p">#REF!</definedName>
    <definedName name="NINnc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l">#REF!</definedName>
    <definedName name="NL12nc">#REF!</definedName>
    <definedName name="NL12vl">#REF!</definedName>
    <definedName name="nl1p">#REF!</definedName>
    <definedName name="nl3p">#REF!</definedName>
    <definedName name="nlht" localSheetId="0">#REF!</definedName>
    <definedName name="nlht">#REF!</definedName>
    <definedName name="NLTK1p">#REF!</definedName>
    <definedName name="nn">#REF!</definedName>
    <definedName name="nn1p">#REF!</definedName>
    <definedName name="nn3p">#REF!</definedName>
    <definedName name="nnnk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nnk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No">#REF!</definedName>
    <definedName name="NOW" localSheetId="0">#REF!</definedName>
    <definedName name="NOW">#REF!</definedName>
    <definedName name="nsl">#REF!</definedName>
    <definedName name="nx" localSheetId="0">#REF!</definedName>
    <definedName name="nx">#REF!</definedName>
    <definedName name="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O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rderTable" hidden="1">#REF!</definedName>
    <definedName name="osc" localSheetId="0">#REF!</definedName>
    <definedName name="osc">#REF!</definedName>
    <definedName name="PAPELLINER" localSheetId="0">#REF!</definedName>
    <definedName name="PAPELLINER">#REF!</definedName>
    <definedName name="PAPER_LINER" localSheetId="0">#REF!</definedName>
    <definedName name="PAPER_LINER">#REF!</definedName>
    <definedName name="PDCA5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DCA6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PersonSelectionRange">#REF!</definedName>
    <definedName name="Phanbothue">#REF!</definedName>
    <definedName name="PHASE4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PHASE4" hidden="1">{#N/A,#N/A,FALSE,"삼진정공";#N/A,#N/A,FALSE,"영신금속";#N/A,#N/A,FALSE,"태양금속";#N/A,#N/A,FALSE,"진합정공";#N/A,#N/A,FALSE,"코리아";#N/A,#N/A,FALSE,"풍강금속";#N/A,#N/A,FALSE,"선일기계"}</definedName>
    <definedName name="Phone">#REF!</definedName>
    <definedName name="phu_luc_vua">#REF!</definedName>
    <definedName name="PH단계별" localSheetId="0" hidden="1">{#N/A,#N/A,TRUE,"일정"}</definedName>
    <definedName name="PH단계별" hidden="1">{#N/A,#N/A,TRUE,"일정"}</definedName>
    <definedName name="PK" localSheetId="0">#REF!</definedName>
    <definedName name="PK">#REF!</definedName>
    <definedName name="PLANENE99" localSheetId="0">#REF!</definedName>
    <definedName name="PLANENE99">#REF!</definedName>
    <definedName name="pp_1XDM">#REF!</definedName>
    <definedName name="pp_3NC">#REF!</definedName>
    <definedName name="pp_3XDM">#REF!</definedName>
    <definedName name="PRECIO" localSheetId="0">#REF!</definedName>
    <definedName name="PRECIO">#REF!</definedName>
    <definedName name="PRICE">#REF!</definedName>
    <definedName name="PRICE1">#REF!</definedName>
    <definedName name="_xlnm.Print_Area" hidden="1">#REF!</definedName>
    <definedName name="_xlnm.Print_Titles" localSheetId="1">绿色!$1:$4</definedName>
    <definedName name="_xlnm.Print_Titles" hidden="1">#REF!,#REF!</definedName>
    <definedName name="Print_Titles_MI">#REF!</definedName>
    <definedName name="PRINTA">#REF!</definedName>
    <definedName name="PRINTB">#REF!</definedName>
    <definedName name="PRINTC">#REF!</definedName>
    <definedName name="Prix_SMC" localSheetId="0">资料清单!Prix_SMC</definedName>
    <definedName name="Prix_SMC">'[1]xxx号同力电子2018年第 3 季度复审报告附表.xlsx'!Prix_SMC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tichDTL" localSheetId="0">资料清单!PtichDTL</definedName>
    <definedName name="PtichDTL">'[1]xxx号同力电子2018年第 3 季度复审报告附表.xlsx'!PtichDTL</definedName>
    <definedName name="PTNC">#REF!</definedName>
    <definedName name="qa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a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QQQQQQQ" localSheetId="0" hidden="1">{#N/A,#N/A,TRUE,"일정"}</definedName>
    <definedName name="QQQQQQQQQQQQQQQQQQQQQQ" hidden="1">{#N/A,#N/A,TRUE,"일정"}</definedName>
    <definedName name="QSC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SC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UERY_DATA" localSheetId="0">#REF!</definedName>
    <definedName name="QUERY_DATA">#REF!</definedName>
    <definedName name="QW" localSheetId="0">#REF!</definedName>
    <definedName name="QW">#REF!</definedName>
    <definedName name="qw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w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a11p">#REF!</definedName>
    <definedName name="ra13p">#REF!</definedName>
    <definedName name="rack1" localSheetId="0">#REF!</definedName>
    <definedName name="rack1">#REF!</definedName>
    <definedName name="rack2" localSheetId="0">#REF!</definedName>
    <definedName name="rack2">#REF!</definedName>
    <definedName name="rack3" localSheetId="0">#REF!</definedName>
    <definedName name="rack3">#REF!</definedName>
    <definedName name="rack4" localSheetId="0">#REF!</definedName>
    <definedName name="rack4">#REF!</definedName>
    <definedName name="RANK" localSheetId="0">#REF!</definedName>
    <definedName name="RANK">#REF!</definedName>
    <definedName name="rate">14000</definedName>
    <definedName name="RB" localSheetId="0">#REF!</definedName>
    <definedName name="RB">#REF!</definedName>
    <definedName name="RCArea" hidden="1">#REF!</definedName>
    <definedName name="RecordCount">#REF!</definedName>
    <definedName name="Recorder" hidden="1">#REF!</definedName>
    <definedName name="RECOUT">#N/A</definedName>
    <definedName name="RESULT99" localSheetId="0">#REF!</definedName>
    <definedName name="RESULT99">#REF!</definedName>
    <definedName name="RESUMEN" localSheetId="0">#REF!</definedName>
    <definedName name="RESUME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Q" localSheetId="0">#REF!</definedName>
    <definedName name="RQ">#REF!</definedName>
    <definedName name="rrrr" localSheetId="0">#REF!</definedName>
    <definedName name="rrrr">#REF!</definedName>
    <definedName name="RR원본일정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R원본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urur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turu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V" localSheetId="0">#REF!</definedName>
    <definedName name="SAV">#REF!</definedName>
    <definedName name="SC" localSheetId="0">#REF!</definedName>
    <definedName name="SC">#REF!</definedName>
    <definedName name="SCH">#REF!</definedName>
    <definedName name="sd1p">#REF!</definedName>
    <definedName name="sd3p">#REF!</definedName>
    <definedName name="SDDK">#REF!</definedName>
    <definedName name="sdf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D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DFG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FG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MONG">#REF!</definedName>
    <definedName name="sdv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dv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lection">#REF!</definedName>
    <definedName name="SEP" localSheetId="0">#REF!</definedName>
    <definedName name="SEP">#REF!</definedName>
    <definedName name="SEPCK" localSheetId="0">#REF!</definedName>
    <definedName name="SEPCK">#REF!</definedName>
    <definedName name="SEPJIAGE" localSheetId="0">#REF!</definedName>
    <definedName name="SEPJIAGE">#REF!</definedName>
    <definedName name="SE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E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feggsafasfas" localSheetId="0">#REF!</definedName>
    <definedName name="sfeggsafasfas">#REF!</definedName>
    <definedName name="SFSF" localSheetId="0" hidden="1">{#N/A,#N/A,TRUE,"일정"}</definedName>
    <definedName name="SFSF" hidden="1">{#N/A,#N/A,TRUE,"일정"}</definedName>
    <definedName name="Sheet1">#REF!</definedName>
    <definedName name="sheetName">#REF!</definedName>
    <definedName name="sheetNo">#REF!</definedName>
    <definedName name="SheetNumber">#REF!</definedName>
    <definedName name="sht" localSheetId="0">#REF!</definedName>
    <definedName name="sht">#REF!</definedName>
    <definedName name="sht1p">#REF!</definedName>
    <definedName name="sht3p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lBTLT1pm">#REF!</definedName>
    <definedName name="slBTLT3pm">#REF!</definedName>
    <definedName name="slBTLTct">#REF!</definedName>
    <definedName name="slBTLTHTDL">#REF!</definedName>
    <definedName name="slBTLTHTHH">#REF!</definedName>
    <definedName name="slchang1pm">#REF!</definedName>
    <definedName name="slchang3pm">#REF!</definedName>
    <definedName name="slchangct">#REF!</definedName>
    <definedName name="slchanght">#REF!</definedName>
    <definedName name="slchangHTDL">#REF!</definedName>
    <definedName name="slchangHTHH">#REF!</definedName>
    <definedName name="slmong1pm">#REF!</definedName>
    <definedName name="slmong3pm">#REF!</definedName>
    <definedName name="slmongct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ct">#REF!</definedName>
    <definedName name="slmongneoht">#REF!</definedName>
    <definedName name="slmongneoHTDL">#REF!</definedName>
    <definedName name="slmongneoHTHH">#REF!</definedName>
    <definedName name="sltdll1pm">#REF!</definedName>
    <definedName name="sltdll3pm">#REF!</definedName>
    <definedName name="sltdllct">#REF!</definedName>
    <definedName name="sltdllHTDL">#REF!</definedName>
    <definedName name="sltdllHTHH">#REF!</definedName>
    <definedName name="slxa1pm">#REF!</definedName>
    <definedName name="slxa3pm">#REF!</definedName>
    <definedName name="slxact">#REF!</definedName>
    <definedName name="soc3p">#REF!</definedName>
    <definedName name="solieu">#REF!</definedName>
    <definedName name="SORT">#REF!</definedName>
    <definedName name="SPEC">#REF!</definedName>
    <definedName name="SpecialPrice" hidden="1">#REF!</definedName>
    <definedName name="SPECSUMMARY">#REF!</definedName>
    <definedName name="SPEND" localSheetId="0">#REF!</definedName>
    <definedName name="SPEND">#REF!</definedName>
    <definedName name="SS" localSheetId="0">#REF!</definedName>
    <definedName name="SS">#REF!</definedName>
    <definedName name="SSD" localSheetId="0" hidden="1">{#N/A,#N/A,TRUE,"일정"}</definedName>
    <definedName name="SSD" hidden="1">{#N/A,#N/A,TRUE,"일정"}</definedName>
    <definedName name="ssi" localSheetId="0" hidden="1">{#N/A,#N/A,TRUE,"일정"}</definedName>
    <definedName name="ssi" hidden="1">{#N/A,#N/A,TRUE,"일정"}</definedName>
    <definedName name="SSS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SS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st1p">#REF!</definedName>
    <definedName name="st3p">#REF!</definedName>
    <definedName name="STANDARCOSTAA" localSheetId="0">#REF!</definedName>
    <definedName name="STANDARCOSTAA">#REF!</definedName>
    <definedName name="STANDARCOSTC" localSheetId="0">#REF!</definedName>
    <definedName name="STANDARCOSTC">#REF!</definedName>
    <definedName name="STANDARCOSTD" localSheetId="0">#REF!</definedName>
    <definedName name="STANDARCOSTD">#REF!</definedName>
    <definedName name="Start" localSheetId="0" hidden="1">{#N/A,#N/A,TRUE,"일정"}</definedName>
    <definedName name="Start" hidden="1">{#N/A,#N/A,TRUE,"일정"}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ate">#REF!</definedName>
    <definedName name="SU" localSheetId="0">#REF!</definedName>
    <definedName name="SU">#REF!</definedName>
    <definedName name="SUMMARY">#REF!</definedName>
    <definedName name="T" hidden="1">#REF!</definedName>
    <definedName name="T_HOP">#REF!</definedName>
    <definedName name="T02_DANH_MUC_CONG_VIEC">#REF!</definedName>
    <definedName name="T03_BANG_GIA_VAT_LIEU">#REF!</definedName>
    <definedName name="T09_DINH_MUC_DU_TOAN">#REF!</definedName>
    <definedName name="t101p">#REF!</definedName>
    <definedName name="t103p">#REF!</definedName>
    <definedName name="t10m" localSheetId="0">#REF!</definedName>
    <definedName name="t10m">#REF!</definedName>
    <definedName name="T10nc">#REF!</definedName>
    <definedName name="t10nc1p">#REF!</definedName>
    <definedName name="T10vc">#REF!</definedName>
    <definedName name="T10vl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">#REF!</definedName>
    <definedName name="T14vc">#REF!</definedName>
    <definedName name="T14vl">#REF!</definedName>
    <definedName name="t7m" localSheetId="0">#REF!</definedName>
    <definedName name="t7m">#REF!</definedName>
    <definedName name="t8m" localSheetId="0">#REF!</definedName>
    <definedName name="t8m">#REF!</definedName>
    <definedName name="TA" localSheetId="0">#REF!</definedName>
    <definedName name="TA">#REF!</definedName>
    <definedName name="TAM" localSheetId="0">资料清单!TAM</definedName>
    <definedName name="TAM">'[1]xxx号同力电子2018年第 3 季度复审报告附表.xlsx'!TAM</definedName>
    <definedName name="TAMTINH">#REF!</definedName>
    <definedName name="TaxTV">10%</definedName>
    <definedName name="TaxXL">5%</definedName>
    <definedName name="TA게획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게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A공급계획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tb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" localSheetId="0">#REF!</definedName>
    <definedName name="td">#REF!</definedName>
    <definedName name="td10vl">#REF!</definedName>
    <definedName name="td12nc">#REF!</definedName>
    <definedName name="TD12vl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1pnc">#REF!</definedName>
    <definedName name="TD1pvl">#REF!</definedName>
    <definedName name="td3p">#REF!</definedName>
    <definedName name="TDctnc">#REF!</definedName>
    <definedName name="TDctvc">#REF!</definedName>
    <definedName name="TDctvl">#REF!</definedName>
    <definedName name="tdll1pm">#REF!</definedName>
    <definedName name="tdll3pm">#REF!</definedName>
    <definedName name="tdllct">#REF!</definedName>
    <definedName name="tdllHTDL">#REF!</definedName>
    <definedName name="tdllHTHH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ENCT">#REF!</definedName>
    <definedName name="TextRefCopy1" localSheetId="0">#REF!</definedName>
    <definedName name="TextRefCopy1">#REF!</definedName>
    <definedName name="TextRefCopy10" localSheetId="0">#REF!</definedName>
    <definedName name="TextRefCopy10">#REF!</definedName>
    <definedName name="TextRefCopy2" localSheetId="0">#REF!</definedName>
    <definedName name="TextRefCopy2">#REF!</definedName>
    <definedName name="TextRefCopy3" localSheetId="0">#REF!</definedName>
    <definedName name="TextRefCopy3">#REF!</definedName>
    <definedName name="TextRefCopy4" localSheetId="0">#REF!</definedName>
    <definedName name="TextRefCopy4">#REF!</definedName>
    <definedName name="TextRefCopy5" localSheetId="0">#REF!</definedName>
    <definedName name="TextRefCopy5">#REF!</definedName>
    <definedName name="TextRefCopy6" localSheetId="0">#REF!</definedName>
    <definedName name="TextRefCopy6">#REF!</definedName>
    <definedName name="TextRefCopy7" localSheetId="0">#REF!</definedName>
    <definedName name="TextRefCopy7">#REF!</definedName>
    <definedName name="TextRefCopy8" localSheetId="0">#REF!</definedName>
    <definedName name="TextRefCopy8">#REF!</definedName>
    <definedName name="TextRefCopy9" localSheetId="0">#REF!</definedName>
    <definedName name="TextRefCopy9">#REF!</definedName>
    <definedName name="TextRefCopyRangeCount" hidden="1">10</definedName>
    <definedName name="tftf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ftf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G">#REF!</definedName>
    <definedName name="THCTAU">#REF!</definedName>
    <definedName name="THGO1pnc">#REF!</definedName>
    <definedName name="thht">#REF!</definedName>
    <definedName name="THI">#REF!</definedName>
    <definedName name="thkp3">#REF!</definedName>
    <definedName name="THT">#REF!</definedName>
    <definedName name="thtt">#REF!</definedName>
    <definedName name="Tien">#REF!</definedName>
    <definedName name="TienLuong">#REF!</definedName>
    <definedName name="TITAN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luong">#REF!</definedName>
    <definedName name="TM" localSheetId="0">BTRAM</definedName>
    <definedName name="TM">BTRAM</definedName>
    <definedName name="TNCM">#REF!</definedName>
    <definedName name="TONGDUTOAN">#REF!</definedName>
    <definedName name="TOP">#REF!</definedName>
    <definedName name="total">#REF!</definedName>
    <definedName name="totald">#REF!</definedName>
    <definedName name="Totales" localSheetId="0">#REF!,#REF!,#REF!,#REF!</definedName>
    <definedName name="Totales">#REF!,#REF!,#REF!,#REF!</definedName>
    <definedName name="Totales2" localSheetId="0">#REF!,#REF!,#REF!,#REF!,#REF!</definedName>
    <definedName name="Totales2">#REF!,#REF!,#REF!,#REF!,#REF!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DE2">#REF!</definedName>
    <definedName name="TRAM">#REF!</definedName>
    <definedName name="TT_1P">#REF!</definedName>
    <definedName name="TT_3p">#REF!</definedName>
    <definedName name="ttbt">#REF!</definedName>
    <definedName name="TTDD">#REF!</definedName>
    <definedName name="TTDDCT3p">#REF!</definedName>
    <definedName name="tthi">#REF!</definedName>
    <definedName name="ttronmk">#REF!</definedName>
    <definedName name="tttt" localSheetId="0">#REF!</definedName>
    <definedName name="tttt">#REF!</definedName>
    <definedName name="tv75nc">#REF!</definedName>
    <definedName name="tv75vl">#REF!</definedName>
    <definedName name="TXL" localSheetId="0">资料清单!TXL</definedName>
    <definedName name="TXL">'[1]xxx号同力电子2018年第 3 季度复审报告附表.xlsx'!TXL</definedName>
    <definedName name="ty_le">#REF!</definedName>
    <definedName name="ty_le_BTN">#REF!</definedName>
    <definedName name="Ty_le1">#REF!</definedName>
    <definedName name="UFPrn20040307090525">#REF!</definedName>
    <definedName name="UFPrn20040726091933">#REF!</definedName>
    <definedName name="UFPrn20040812141748">#REF!</definedName>
    <definedName name="UFPrn20040812141839">#REF!</definedName>
    <definedName name="UFPrn20040907140125">#REF!</definedName>
    <definedName name="UFPrn20040908134652">#REF!</definedName>
    <definedName name="UFPrn20040908142005">#REF!</definedName>
    <definedName name="UFPrn20040908194024">#REF!</definedName>
    <definedName name="uisfdssa" localSheetId="0" hidden="1">{#N/A,#N/A,TRUE,"일정"}</definedName>
    <definedName name="uisfdssa" hidden="1">{#N/A,#N/A,TRUE,"일정"}</definedName>
    <definedName name="UU" localSheetId="0">#REF!</definedName>
    <definedName name="UU">#REF!</definedName>
    <definedName name="UY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UY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AÄT_LIEÄU">"ATRAM"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_tu">#REF!</definedName>
    <definedName name="vbnvbnv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bnvbnv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btchongnuocm300">#REF!</definedName>
    <definedName name="vbtm150">#REF!</definedName>
    <definedName name="vbtm300">#REF!</definedName>
    <definedName name="vbtm400">#REF!</definedName>
    <definedName name="VC">#REF!</definedName>
    <definedName name="vcc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vccot">#REF!</definedName>
    <definedName name="VCDD1P">#REF!</definedName>
    <definedName name="VCDD3p">#REF!</definedName>
    <definedName name="VCDDCT3p">#REF!</definedName>
    <definedName name="VCDDMBA">#REF!</definedName>
    <definedName name="VCHT">#REF!</definedName>
    <definedName name="VCPKHTK">#REF!</definedName>
    <definedName name="vctb">#REF!</definedName>
    <definedName name="VCVBT1">#REF!</definedName>
    <definedName name="VCVBT2">#REF!</definedName>
    <definedName name="vd3p">#REF!</definedName>
    <definedName name="VDSAG" localSheetId="0" hidden="1">{#N/A,#N/A,TRUE,"일정"}</definedName>
    <definedName name="VDSAG" hidden="1">{#N/A,#N/A,TRUE,"일정"}</definedName>
    <definedName name="vkcauthang">#REF!</definedName>
    <definedName name="vksan">#REF!</definedName>
    <definedName name="vl">#REF!</definedName>
    <definedName name="VL1P">#REF!</definedName>
    <definedName name="VL3P">#REF!</definedName>
    <definedName name="Vlcap0.7">#REF!</definedName>
    <definedName name="VLcap1">#REF!</definedName>
    <definedName name="VLCT3p">#REF!</definedName>
    <definedName name="vldn400">#REF!</definedName>
    <definedName name="vldn600">#REF!</definedName>
    <definedName name="vltram">#REF!</definedName>
    <definedName name="vr3p">#REF!</definedName>
    <definedName name="VT">#REF!</definedName>
    <definedName name="vv" localSheetId="0" hidden="1">{#N/A,#N/A,TRUE,"일정"}</definedName>
    <definedName name="vv" hidden="1">{#N/A,#N/A,TRUE,"일정"}</definedName>
    <definedName name="VVCVC" localSheetId="0" hidden="1">{#N/A,#N/A,TRUE,"일정"}</definedName>
    <definedName name="VVCVC" hidden="1">{#N/A,#N/A,TRUE,"일정"}</definedName>
    <definedName name="W">#REF!</definedName>
    <definedName name="whatever" localSheetId="0">#REF!</definedName>
    <definedName name="whatever">#REF!</definedName>
    <definedName name="WJATN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JATN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KIWOR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WKIWOR" hidden="1">{#N/A,#N/A,FALSE,"삼진정공";#N/A,#N/A,FALSE,"영신금속";#N/A,#N/A,FALSE,"태양금속";#N/A,#N/A,FALSE,"진합정공";#N/A,#N/A,FALSE,"코리아";#N/A,#N/A,FALSE,"풍강금속";#N/A,#N/A,FALSE,"선일기계"}</definedName>
    <definedName name="wlrr" localSheetId="0" hidden="1">{#N/A,#N/A,TRUE,"일정"}</definedName>
    <definedName name="wlrr" hidden="1">{#N/A,#N/A,TRUE,"일정"}</definedName>
    <definedName name="WQ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and._Trend._.Analysis.GG" localSheetId="0" hidden="1">{#N/A,#N/A,FALSE,"Aging Summary";#N/A,#N/A,FALSE,"Ratio Analysis";#N/A,#N/A,FALSE,"Test 120 Day Accts";#N/A,#N/A,FALSE,"Tickmarks"}</definedName>
    <definedName name="wrn.Aging._and._Trend._.Analysis.GG" hidden="1">{#N/A,#N/A,FALSE,"Aging Summary";#N/A,#N/A,FALSE,"Ratio Analysis";#N/A,#N/A,FALSE,"Test 120 Day Accts";#N/A,#N/A,FALSE,"Tickmarks"}</definedName>
    <definedName name="wrn.chi._.tiÆt." localSheetId="0" hidden="1">{#N/A,#N/A,FALSE,"Chi tiÆt"}</definedName>
    <definedName name="wrn.chi._.tiÆt." hidden="1">{#N/A,#N/A,FALSE,"Chi tiÆt"}</definedName>
    <definedName name="wrn.DDD.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HWITEM.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wrn.HWITEM." hidden="1">{#N/A,#N/A,FALSE,"삼진정공";#N/A,#N/A,FALSE,"영신금속";#N/A,#N/A,FALSE,"태양금속";#N/A,#N/A,FALSE,"진합정공";#N/A,#N/A,FALSE,"코리아";#N/A,#N/A,FALSE,"풍강금속";#N/A,#N/A,FALSE,"선일기계"}</definedName>
    <definedName name="wrn.RPT.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HIN." localSheetId="0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SHIN.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wrn.vd." localSheetId="0" hidden="1">{#N/A,#N/A,TRUE,"BT M200 da 10x20"}</definedName>
    <definedName name="wrn.vd." hidden="1">{#N/A,#N/A,TRUE,"BT M200 da 10x20"}</definedName>
    <definedName name="wrn.고명석._.하반기._.업무보고." localSheetId="0" hidden="1">{#N/A,#N/A,FALSE,"검사-1";#N/A,#N/A,FALSE,"품질관리공정도";#N/A,#N/A,FALSE,"DR-1";#N/A,#N/A,FALSE,"DR-부적합";#N/A,#N/A,FALSE,"검사-부적합";#N/A,#N/A,FALSE,"검사기준서"}</definedName>
    <definedName name="wrn.고명석._.하반기._.업무보고." hidden="1">{#N/A,#N/A,FALSE,"검사-1";#N/A,#N/A,FALSE,"품질관리공정도";#N/A,#N/A,FALSE,"DR-1";#N/A,#N/A,FALSE,"DR-부적합";#N/A,#N/A,FALSE,"검사-부적합";#N/A,#N/A,FALSE,"검사기준서"}</definedName>
    <definedName name="wrn.남재연._.하반기._.업무보고." localSheetId="0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남재연._.하반기._.업무보고." hidden="1">{#N/A,#N/A,FALSE,"DR-부적합";#N/A,#N/A,FALSE,"DR-제조공정";#N/A,#N/A,FALSE,"검사-부적합";#N/A,#N/A,FALSE,"검사기준서";#N/A,#N/A,FALSE,"품질관리공정도";#N/A,#N/A,FALSE,"검사-1";#N/A,#N/A,FALSE,"DR-1"}</definedName>
    <definedName name="wrn.윤원훈._.하반기._.보고." localSheetId="0" hidden="1">{#N/A,#N/A,FALSE,"검사-1";#N/A,#N/A,FALSE,"품질관리공정도";#N/A,#N/A,FALSE,"DR-1";#N/A,#N/A,FALSE,"검사-부적합";#N/A,#N/A,FALSE,"DR-부적합";#N/A,#N/A,FALSE,"검사기준서"}</definedName>
    <definedName name="wrn.윤원훈._.하반기._.보고." hidden="1">{#N/A,#N/A,FALSE,"검사-1";#N/A,#N/A,FALSE,"품질관리공정도";#N/A,#N/A,FALSE,"DR-1";#N/A,#N/A,FALSE,"검사-부적합";#N/A,#N/A,FALSE,"DR-부적합";#N/A,#N/A,FALSE,"검사기준서"}</definedName>
    <definedName name="wrn.자판정비._.월간회의자료.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주간._.보고." localSheetId="0" hidden="1">{#N/A,#N/A,TRUE,"일정"}</definedName>
    <definedName name="wrn.주간._.보고." hidden="1">{#N/A,#N/A,TRUE,"일정"}</definedName>
    <definedName name="wrn.표면처리._.현황." localSheetId="0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표면처리._.현황." hidden="1">{#N/A,#N/A,FALSE,"불량현황";#N/A,#N/A,FALSE,"표면처리업체별";#N/A,#N/A,FALSE,"사양별";#N/A,#N/A,FALSE,"제작업체별";#N/A,#N/A,FALSE,"업체주소";#N/A,#N/A,FALSE,"장착부위";#N/A,#N/A,FALSE,"V-100표면현황 (2)"}</definedName>
    <definedName name="wrn.하반기2팀._.보고서." localSheetId="0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하반기2팀._.보고서." hidden="1">{#N/A,#N/A,FALSE,"검사기준서";#N/A,#N/A,FALSE,"품질관리공정도";#N/A,#N/A,FALSE,"검사기준서 data";#N/A,#N/A,FALSE,"품질관리공정도 data";#N/A,#N/A,FALSE,"dr제조공정현황";#N/A,#N/A,FALSE,"DR-1";#N/A,#N/A,FALSE,"검사수행상태감사";#N/A,#N/A,FALSE,"검사수행상태감사data"}</definedName>
    <definedName name="wrn.허치환씨._.하반기._.자료." localSheetId="0" hidden="1">{#N/A,#N/A,FALSE,"검사-1";#N/A,#N/A,FALSE,"품질관리공정도";#N/A,#N/A,FALSE,"DR-1";#N/A,#N/A,FALSE,"DR-부적합";#N/A,#N/A,FALSE,"DR-제조공정";#N/A,#N/A,FALSE,"검사-부적합";#N/A,#N/A,FALSE,"검사기준서"}</definedName>
    <definedName name="wrn.허치환씨._.하반기._.자료." hidden="1">{#N/A,#N/A,FALSE,"검사-1";#N/A,#N/A,FALSE,"품질관리공정도";#N/A,#N/A,FALSE,"DR-1";#N/A,#N/A,FALSE,"DR-부적합";#N/A,#N/A,FALSE,"DR-제조공정";#N/A,#N/A,FALSE,"검사-부적합";#N/A,#N/A,FALSE,"검사기준서"}</definedName>
    <definedName name="WU" localSheetId="0">#REF!</definedName>
    <definedName name="WU">#REF!</definedName>
    <definedName name="WUJIN" localSheetId="0">#REF!</definedName>
    <definedName name="WUJIN">#REF!</definedName>
    <definedName name="WW" localSheetId="0">#REF!</definedName>
    <definedName name="WW">#REF!</definedName>
    <definedName name="WWW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X" localSheetId="0">#REF!</definedName>
    <definedName name="WX">#REF!</definedName>
    <definedName name="WXC" localSheetId="0">#REF!</definedName>
    <definedName name="WXC">#REF!</definedName>
    <definedName name="x" hidden="1">#REF!</definedName>
    <definedName name="X1pFCOnc">#REF!</definedName>
    <definedName name="X1pFCOvc">#REF!</definedName>
    <definedName name="X1pFCOvl">#REF!</definedName>
    <definedName name="X1pIGnc">#REF!</definedName>
    <definedName name="X1pIGvc">#REF!</definedName>
    <definedName name="X1pIGvl">#REF!</definedName>
    <definedName name="x1pind">#REF!</definedName>
    <definedName name="X1pINDnc">#REF!</definedName>
    <definedName name="X1pINDvc">#REF!</definedName>
    <definedName name="X1pINDvl">#REF!</definedName>
    <definedName name="x1ping">#REF!</definedName>
    <definedName name="X1pINGnc">#REF!</definedName>
    <definedName name="X1pINGvc">#REF!</definedName>
    <definedName name="X1pINGvl">#REF!</definedName>
    <definedName name="x1pint">#REF!</definedName>
    <definedName name="X1pINTnc">#REF!</definedName>
    <definedName name="X1pINTvc">#REF!</definedName>
    <definedName name="X1pINTvl">#REF!</definedName>
    <definedName name="X1pITnc">#REF!</definedName>
    <definedName name="X1pITvc">#REF!</definedName>
    <definedName name="X1pITvl">#REF!</definedName>
    <definedName name="xa1pm">#REF!</definedName>
    <definedName name="xa3pm">#REF!</definedName>
    <definedName name="xact">#REF!</definedName>
    <definedName name="XCCT">0.5</definedName>
    <definedName name="xccxc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cxc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CZBX" localSheetId="0" hidden="1">{#N/A,#N/A,TRUE,"일정"}</definedName>
    <definedName name="XCZBX" hidden="1">{#N/A,#N/A,TRUE,"일정"}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c">#REF!</definedName>
    <definedName name="XFCOvl">#REF!</definedName>
    <definedName name="xfgh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fgh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h">#REF!</definedName>
    <definedName name="xhn">#REF!</definedName>
    <definedName name="xig">#REF!</definedName>
    <definedName name="xig1">#REF!</definedName>
    <definedName name="XIG1nc">#REF!</definedName>
    <definedName name="xig1p">#REF!</definedName>
    <definedName name="XIG1vl">#REF!</definedName>
    <definedName name="xig3p">#REF!</definedName>
    <definedName name="XIGnc">#REF!</definedName>
    <definedName name="XIGvc">#REF!</definedName>
    <definedName name="XIGvl">#REF!</definedName>
    <definedName name="xin">#REF!</definedName>
    <definedName name="xin190">#REF!</definedName>
    <definedName name="xin1903p">#REF!</definedName>
    <definedName name="XIN190nc">#REF!</definedName>
    <definedName name="XIN190vc">#REF!</definedName>
    <definedName name="XIN190vl">#REF!</definedName>
    <definedName name="xin3p">#REF!</definedName>
    <definedName name="xind">#REF!</definedName>
    <definedName name="xind1p">#REF!</definedName>
    <definedName name="xind3p">#REF!</definedName>
    <definedName name="XINDnc">#REF!</definedName>
    <definedName name="xindnc1p">#REF!</definedName>
    <definedName name="XINDvc">#REF!</definedName>
    <definedName name="XINDvl">#REF!</definedName>
    <definedName name="xindvl1p">#REF!</definedName>
    <definedName name="xing1p">#REF!</definedName>
    <definedName name="xingnc1p">#REF!</definedName>
    <definedName name="xingvl1p">#REF!</definedName>
    <definedName name="XINnc">#REF!</definedName>
    <definedName name="xint1p">#REF!</definedName>
    <definedName name="XINvc">#REF!</definedName>
    <definedName name="XINvl">#REF!</definedName>
    <definedName name="xit">#REF!</definedName>
    <definedName name="xit1">#REF!</definedName>
    <definedName name="XIT1nc">#REF!</definedName>
    <definedName name="xit1p">#REF!</definedName>
    <definedName name="XIT1vl">#REF!</definedName>
    <definedName name="xit23p">#REF!</definedName>
    <definedName name="xit3p">#REF!</definedName>
    <definedName name="XITnc">#REF!</definedName>
    <definedName name="XITvc">#REF!</definedName>
    <definedName name="XITvl">#REF!</definedName>
    <definedName name="XK" localSheetId="0">#REF!</definedName>
    <definedName name="XK">#REF!</definedName>
    <definedName name="xlbs">#REF!</definedName>
    <definedName name="xmcax">#REF!</definedName>
    <definedName name="xn">#REF!</definedName>
    <definedName name="xnhgfx" localSheetId="0" hidden="1">{#N/A,#N/A,TRUE,"일정"}</definedName>
    <definedName name="xnhgfx" hidden="1">{#N/A,#N/A,TRUE,"일정"}</definedName>
    <definedName name="xx" localSheetId="0" hidden="1">{#N/A,#N/A,TRUE,"일정"}</definedName>
    <definedName name="xx" hidden="1">{#N/A,#N/A,TRUE,"일정"}</definedName>
    <definedName name="year">#REF!</definedName>
    <definedName name="yen" localSheetId="0" hidden="1">{#N/A,#N/A,FALSE,"Chi tiÆt"}</definedName>
    <definedName name="yen" hidden="1">{#N/A,#N/A,FALSE,"Chi tiÆt"}</definedName>
    <definedName name="YH" localSheetId="0">#REF!</definedName>
    <definedName name="YH">#REF!</definedName>
    <definedName name="YI" localSheetId="0">#REF!</definedName>
    <definedName name="YI">#REF!</definedName>
    <definedName name="YINIANCHUKU" localSheetId="0">#REF!</definedName>
    <definedName name="YINIANCHUKU">#REF!</definedName>
    <definedName name="yiuyui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iuyui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S" localSheetId="0">#REF!</definedName>
    <definedName name="YS">#REF!</definedName>
    <definedName name="YT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YYY" localSheetId="0">#REF!</definedName>
    <definedName name="YYY">#REF!</definedName>
    <definedName name="yyyy" localSheetId="0">#REF!</definedName>
    <definedName name="yyyy">#REF!</definedName>
    <definedName name="Z" hidden="1">#REF!</definedName>
    <definedName name="ZEROFROHS" localSheetId="0">#REF!</definedName>
    <definedName name="ZEROFROHS">#REF!</definedName>
    <definedName name="Zip">#REF!</definedName>
    <definedName name="ZXD">#REF!</definedName>
    <definedName name="ZYX">#REF!</definedName>
    <definedName name="ZZ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">#REF!</definedName>
    <definedName name="ZZZZ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ZZZZ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ㄱㄷㄱㄱ" localSheetId="0" hidden="1">{#N/A,#N/A,TRUE,"일정"}</definedName>
    <definedName name="ㄱㄷㄱㄱ" hidden="1">{#N/A,#N/A,TRUE,"일정"}</definedName>
    <definedName name="啊" localSheetId="0">#REF!</definedName>
    <definedName name="啊">#REF!</definedName>
    <definedName name="가나다라" localSheetId="0" hidden="1">{#N/A,#N/A,TRUE,"일정"}</definedName>
    <definedName name="가나다라" hidden="1">{#N/A,#N/A,TRUE,"일정"}</definedName>
    <definedName name="개5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개5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광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광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部门" localSheetId="0">#REF!</definedName>
    <definedName name="部门">#REF!</definedName>
    <definedName name="财力" localSheetId="0">#REF!</definedName>
    <definedName name="财力">#REF!</definedName>
    <definedName name="仓库" localSheetId="0">#REF!</definedName>
    <definedName name="仓库">#REF!</definedName>
    <definedName name="差旅费12">#REF!</definedName>
    <definedName name="产品入库序时簿" localSheetId="0">#REF!</definedName>
    <definedName name="产品入库序时簿">#REF!</definedName>
    <definedName name="车间料房">#REF!</definedName>
    <definedName name="车间料房分析">#REF!</definedName>
    <definedName name="处置固资、无资和其资而收回的现金净额" localSheetId="0">#REF!</definedName>
    <definedName name="处置固资、无资和其资而收回的现金净额">#REF!</definedName>
    <definedName name="기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기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김" localSheetId="0" hidden="1">{#N/A,#N/A,TRUE,"일정"}</definedName>
    <definedName name="김" hidden="1">{#N/A,#N/A,TRUE,"일정"}</definedName>
    <definedName name="存货净值年初数" localSheetId="0">#REF!</definedName>
    <definedName name="存货净值年初数">#REF!</definedName>
    <definedName name="存货净值期末数" localSheetId="0">#REF!</definedName>
    <definedName name="存货净值期末数">#REF!</definedName>
    <definedName name="存货明细___1_原材料_" localSheetId="0">#REF!</definedName>
    <definedName name="存货明细___1_原材料_">#REF!</definedName>
    <definedName name="存货收发存汇总表">#REF!</definedName>
    <definedName name="大幅度" localSheetId="0">#REF!</definedName>
    <definedName name="大幅度">#REF!</definedName>
    <definedName name="当前">#REF!</definedName>
    <definedName name="罚款收入" localSheetId="0">#REF!</definedName>
    <definedName name="罚款收入">#REF!</definedName>
    <definedName name="分队发送">#REF!</definedName>
    <definedName name="分析">#REF!</definedName>
    <definedName name="供货、iouguiguigui、、" localSheetId="0" hidden="1">{#N/A,#N/A,TRUE,"일정"}</definedName>
    <definedName name="供货、iouguiguigui、、" hidden="1">{#N/A,#N/A,TRUE,"일정"}</definedName>
    <definedName name="固定资产">#REF!</definedName>
    <definedName name="固定资产清单">#REF!</definedName>
    <definedName name="固定资产折旧表">#REF!</definedName>
    <definedName name="管理No.">#REF!</definedName>
    <definedName name="ㄴㅇ" localSheetId="0" hidden="1">{#N/A,#N/A,TRUE,"일정"}</definedName>
    <definedName name="ㄴㅇ" hidden="1">{#N/A,#N/A,TRUE,"일정"}</definedName>
    <definedName name="ㄴㅇㅇㅇ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ㅇㅇㅇ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规格">#REF!</definedName>
    <definedName name="내제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내제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核算项目明细账_555_02">#REF!</definedName>
    <definedName name="核算项目余额表" localSheetId="0">#REF!</definedName>
    <definedName name="核算项目余额表">#REF!</definedName>
    <definedName name="노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노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汇率" localSheetId="0">#REF!</definedName>
    <definedName name="汇率">#REF!</definedName>
    <definedName name="汇总" localSheetId="0">#REF!</definedName>
    <definedName name="汇总">#REF!</definedName>
    <definedName name="会计分录序时簿" localSheetId="0">#REF!</definedName>
    <definedName name="会计分录序时簿">#REF!</definedName>
    <definedName name="加班单19">#REF!</definedName>
    <definedName name="监察">#REF!</definedName>
    <definedName name="結果３">#REF!</definedName>
    <definedName name="結果の要約">#REF!</definedName>
    <definedName name="結論">#REF!</definedName>
    <definedName name="今後の展開">#REF!</definedName>
    <definedName name="进程" localSheetId="0" hidden="1">{#N/A,#N/A,TRUE,"일정"}</definedName>
    <definedName name="进程" hidden="1">{#N/A,#N/A,TRUE,"일정"}</definedName>
    <definedName name="経歴">#REF!</definedName>
    <definedName name="科目余额表">#REF!</definedName>
    <definedName name="库___存">#REF!</definedName>
    <definedName name="库存呆滞料分析表">#REF!</definedName>
    <definedName name="ㄷㄷㄷㄷ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ㄷㄷㄷ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ㄷㅈㄱ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ㅈ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담당1" localSheetId="0" hidden="1">{#N/A,#N/A,TRUE,"일정"}</definedName>
    <definedName name="담당1" hidden="1">{#N/A,#N/A,TRUE,"일정"}</definedName>
    <definedName name="더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데이터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데이터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동력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동력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判定">#REF!</definedName>
    <definedName name="其他出库序时簿">#REF!</definedName>
    <definedName name="其他业务收入" localSheetId="0">#REF!</definedName>
    <definedName name="其他业务收入">#REF!</definedName>
    <definedName name="其他应付款年初数" localSheetId="0">#REF!</definedName>
    <definedName name="其他应付款年初数">#REF!</definedName>
    <definedName name="其他应付款期末数" localSheetId="0">#REF!</definedName>
    <definedName name="其他应付款期末数">#REF!</definedName>
    <definedName name="其他应收款净额年初数" localSheetId="0">#REF!</definedName>
    <definedName name="其他应收款净额年初数">#REF!</definedName>
    <definedName name="其他应收款净额期末数" localSheetId="0">#REF!</definedName>
    <definedName name="其他应收款净额期末数">#REF!</definedName>
    <definedName name="其他应收款年初数" localSheetId="0">#REF!</definedName>
    <definedName name="其他应收款年初数">#REF!</definedName>
    <definedName name="其他应收款期末数" localSheetId="0">#REF!</definedName>
    <definedName name="其他应收款期末数">#REF!</definedName>
    <definedName name="请选择" localSheetId="0">#REF!</definedName>
    <definedName name="请选择">#REF!</definedName>
    <definedName name="全部末级余额">#REF!</definedName>
    <definedName name="確認項目">#REF!</definedName>
    <definedName name="ㄹㅇㄴ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ㄹㅇㄴ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入力２">#REF!</definedName>
    <definedName name="社名">#REF!</definedName>
    <definedName name="生产列1" localSheetId="0">#REF!</definedName>
    <definedName name="生产列1">#REF!</definedName>
    <definedName name="生产列11" localSheetId="0">#REF!</definedName>
    <definedName name="生产列11">#REF!</definedName>
    <definedName name="生产列15" localSheetId="0">#REF!</definedName>
    <definedName name="生产列15">#REF!</definedName>
    <definedName name="生产列16" localSheetId="0">#REF!</definedName>
    <definedName name="生产列16">#REF!</definedName>
    <definedName name="生产列17" localSheetId="0">#REF!</definedName>
    <definedName name="生产列17">#REF!</definedName>
    <definedName name="生产列19" localSheetId="0">#REF!</definedName>
    <definedName name="生产列19">#REF!</definedName>
    <definedName name="生产列2" localSheetId="0">#REF!</definedName>
    <definedName name="生产列2">#REF!</definedName>
    <definedName name="生产列20" localSheetId="0">#REF!</definedName>
    <definedName name="生产列20">#REF!</definedName>
    <definedName name="生产列3" localSheetId="0">#REF!</definedName>
    <definedName name="生产列3">#REF!</definedName>
    <definedName name="生产列4" localSheetId="0">#REF!</definedName>
    <definedName name="生产列4">#REF!</definedName>
    <definedName name="生产列5" localSheetId="0">#REF!</definedName>
    <definedName name="生产列5">#REF!</definedName>
    <definedName name="生产列6" localSheetId="0">#REF!</definedName>
    <definedName name="生产列6">#REF!</definedName>
    <definedName name="生产列7" localSheetId="0">#REF!</definedName>
    <definedName name="生产列7">#REF!</definedName>
    <definedName name="生产列8" localSheetId="0">#REF!</definedName>
    <definedName name="生产列8">#REF!</definedName>
    <definedName name="生产列9" localSheetId="0">#REF!</definedName>
    <definedName name="生产列9">#REF!</definedName>
    <definedName name="生产领料汇总" localSheetId="0">#REF!</definedName>
    <definedName name="生产领料汇总">#REF!</definedName>
    <definedName name="生产领料序时簿">#REF!</definedName>
    <definedName name="生产期" localSheetId="0">#REF!</definedName>
    <definedName name="生产期">#REF!</definedName>
    <definedName name="生产期1" localSheetId="0">#REF!</definedName>
    <definedName name="生产期1">#REF!</definedName>
    <definedName name="生产期11" localSheetId="0">#REF!</definedName>
    <definedName name="生产期11">#REF!</definedName>
    <definedName name="生产期123" localSheetId="0">#REF!</definedName>
    <definedName name="生产期123">#REF!</definedName>
    <definedName name="生产期15" localSheetId="0">#REF!</definedName>
    <definedName name="生产期15">#REF!</definedName>
    <definedName name="生产期16" localSheetId="0">#REF!</definedName>
    <definedName name="生产期16">#REF!</definedName>
    <definedName name="生产期17" localSheetId="0">#REF!</definedName>
    <definedName name="生产期17">#REF!</definedName>
    <definedName name="生产期19" localSheetId="0">#REF!</definedName>
    <definedName name="生产期19">#REF!</definedName>
    <definedName name="生产期2" localSheetId="0">#REF!</definedName>
    <definedName name="生产期2">#REF!</definedName>
    <definedName name="生产期20" localSheetId="0">#REF!</definedName>
    <definedName name="生产期20">#REF!</definedName>
    <definedName name="生产期3" localSheetId="0">#REF!</definedName>
    <definedName name="生产期3">#REF!</definedName>
    <definedName name="生产期4" localSheetId="0">#REF!</definedName>
    <definedName name="生产期4">#REF!</definedName>
    <definedName name="生产期5" localSheetId="0">#REF!</definedName>
    <definedName name="生产期5">#REF!</definedName>
    <definedName name="生产期6" localSheetId="0">#REF!</definedName>
    <definedName name="生产期6">#REF!</definedName>
    <definedName name="生产期7" localSheetId="0">#REF!</definedName>
    <definedName name="生产期7">#REF!</definedName>
    <definedName name="生产期8" localSheetId="0">#REF!</definedName>
    <definedName name="生产期8">#REF!</definedName>
    <definedName name="生产期9" localSheetId="0">#REF!</definedName>
    <definedName name="生产期9">#REF!</definedName>
    <definedName name="试1" localSheetId="0" hidden="1">{#N/A,#N/A,FALSE,"Aging Summary";#N/A,#N/A,FALSE,"Ratio Analysis";#N/A,#N/A,FALSE,"Test 120 Day Accts";#N/A,#N/A,FALSE,"Tickmarks"}</definedName>
    <definedName name="试1" hidden="1">{#N/A,#N/A,FALSE,"Aging Summary";#N/A,#N/A,FALSE,"Ratio Analysis";#N/A,#N/A,FALSE,"Test 120 Day Accts";#N/A,#N/A,FALSE,"Tickmarks"}</definedName>
    <definedName name="试算平衡表" localSheetId="0">#REF!</definedName>
    <definedName name="试算平衡表">#REF!</definedName>
    <definedName name="是" localSheetId="0">#REF!</definedName>
    <definedName name="是">#REF!</definedName>
    <definedName name="数量金额总账" localSheetId="0">#REF!</definedName>
    <definedName name="数量金额总账">#REF!</definedName>
    <definedName name="ㅁ" localSheetId="0" hidden="1">{#N/A,#N/A,TRUE,"일정"}</definedName>
    <definedName name="ㅁ" hidden="1">{#N/A,#N/A,TRUE,"일정"}</definedName>
    <definedName name="ㅁㄴ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ㄴ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ㄴㅊ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ㄴㅊ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ㅁㅁㅁ" localSheetId="0" hidden="1">{#N/A,#N/A,TRUE,"일정"}</definedName>
    <definedName name="ㅁㅁㅁ" hidden="1">{#N/A,#N/A,TRUE,"일정"}</definedName>
    <definedName name="ㅁㅁㅁ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ㅁㅁㅁㅇㅁㅇㅁㅇ" localSheetId="0" hidden="1">{#N/A,#N/A,TRUE,"일정"}</definedName>
    <definedName name="ㅁㅁㅁㅁㅇㅁㅇㅁㅇ" hidden="1">{#N/A,#N/A,TRUE,"일정"}</definedName>
    <definedName name="外购入库序时簿" localSheetId="0">#REF!</definedName>
    <definedName name="外购入库序时簿">#REF!</definedName>
    <definedName name="外协厂监查指导4">#REF!</definedName>
    <definedName name="外协厂监察指导">#REF!</definedName>
    <definedName name="머아ㅏㅏ러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머아ㅏㅏ러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往来对账单" localSheetId="0">#REF!</definedName>
    <definedName name="往来对账单">#REF!</definedName>
    <definedName name="委外加工发出序时簿">#REF!</definedName>
    <definedName name="物料代码0503" localSheetId="0">#REF!</definedName>
    <definedName name="物料代码0503">#REF!</definedName>
    <definedName name="物料收发汇总表" localSheetId="0">#REF!</definedName>
    <definedName name="物料收发汇总表">#REF!</definedName>
    <definedName name="物料收发明细表">#REF!</definedName>
    <definedName name="모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모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몰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销售成本" localSheetId="0" hidden="1">{#N/A,#N/A,FALSE,"Aging Summary";#N/A,#N/A,FALSE,"Ratio Analysis";#N/A,#N/A,FALSE,"Test 120 Day Accts";#N/A,#N/A,FALSE,"Tickmarks"}</definedName>
    <definedName name="销售成本" hidden="1">{#N/A,#N/A,FALSE,"Aging Summary";#N/A,#N/A,FALSE,"Ratio Analysis";#N/A,#N/A,FALSE,"Test 120 Day Accts";#N/A,#N/A,FALSE,"Tickmarks"}</definedName>
    <definedName name="销售出库汇总表">#REF!</definedName>
    <definedName name="销售出库序时簿">#REF!</definedName>
    <definedName name="新" localSheetId="0">#REF!</definedName>
    <definedName name="新">#REF!</definedName>
    <definedName name="문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문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仪器盘点">#REF!</definedName>
    <definedName name="营业外收入" localSheetId="0">#REF!</definedName>
    <definedName name="营业外收入">#REF!</definedName>
    <definedName name="应付票据期末数" localSheetId="0">#REF!</definedName>
    <definedName name="应付票据期末数">#REF!</definedName>
    <definedName name="应付账款期末数" localSheetId="0">#REF!</definedName>
    <definedName name="应付账款期末数">#REF!</definedName>
    <definedName name="应会" localSheetId="0">#REF!</definedName>
    <definedName name="应会">#REF!</definedName>
    <definedName name="应收款项净额年初数" localSheetId="0">#REF!</definedName>
    <definedName name="应收款项净额年初数">#REF!</definedName>
    <definedName name="应收票据年初数" localSheetId="0">#REF!</definedName>
    <definedName name="应收票据年初数">#REF!</definedName>
    <definedName name="应收票据期末数" localSheetId="0">#REF!</definedName>
    <definedName name="应收票据期末数">#REF!</definedName>
    <definedName name="应收账款净额年初数" localSheetId="0">#REF!</definedName>
    <definedName name="应收账款净额年初数">#REF!</definedName>
    <definedName name="应收账款净额期末数" localSheetId="0">#REF!</definedName>
    <definedName name="应收账款净额期末数">#REF!</definedName>
    <definedName name="应收账款年初数" localSheetId="0">#REF!</definedName>
    <definedName name="应收账款年初数">#REF!</definedName>
    <definedName name="应收账款期末数" localSheetId="0">#REF!</definedName>
    <definedName name="应收账款期末数">#REF!</definedName>
    <definedName name="预付账款期末数" localSheetId="0">#REF!</definedName>
    <definedName name="预付账款期末数">#REF!</definedName>
    <definedName name="预收账款年初数" localSheetId="0">#REF!</definedName>
    <definedName name="预收账款年初数">#REF!</definedName>
    <definedName name="预收账款期末数" localSheetId="0">#REF!</definedName>
    <definedName name="预收账款期末数">#REF!</definedName>
    <definedName name="미" localSheetId="0" hidden="1">{#N/A,#N/A,TRUE,"일정"}</definedName>
    <definedName name="미" hidden="1">{#N/A,#N/A,TRUE,"일정"}</definedName>
    <definedName name="미승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ㅂ" localSheetId="0" hidden="1">{#N/A,#N/A,TRUE,"일정"}</definedName>
    <definedName name="ㅂㅂㅂ" hidden="1">{#N/A,#N/A,TRUE,"일정"}</definedName>
    <definedName name="ㅂㅈ" localSheetId="0" hidden="1">{#N/A,#N/A,TRUE,"일정"}</definedName>
    <definedName name="ㅂㅈ" hidden="1">{#N/A,#N/A,TRUE,"일정"}</definedName>
    <definedName name="ㅂㅈㄷ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ㅂㅈㄷ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바바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바바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박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박" hidden="1">{#N/A,#N/A,FALSE,"삼진정공";#N/A,#N/A,FALSE,"영신금속";#N/A,#N/A,FALSE,"태양금속";#N/A,#N/A,FALSE,"진합정공";#N/A,#N/A,FALSE,"코리아";#N/A,#N/A,FALSE,"풍강금속";#N/A,#N/A,FALSE,"선일기계"}</definedName>
    <definedName name="招待费12">#REF!</definedName>
    <definedName name="折旧1" localSheetId="0" hidden="1">{#N/A,#N/A,FALSE,"Aging Summary";#N/A,#N/A,FALSE,"Ratio Analysis";#N/A,#N/A,FALSE,"Test 120 Day Accts";#N/A,#N/A,FALSE,"Tickmarks"}</definedName>
    <definedName name="折旧1" hidden="1">{#N/A,#N/A,FALSE,"Aging Summary";#N/A,#N/A,FALSE,"Ratio Analysis";#N/A,#N/A,FALSE,"Test 120 Day Accts";#N/A,#N/A,FALSE,"Tickmarks"}</definedName>
    <definedName name="中国" localSheetId="0">#REF!</definedName>
    <definedName name="中国">#REF!</definedName>
    <definedName name="보고1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1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보고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主营业务收入净额" localSheetId="0">#REF!</definedName>
    <definedName name="主营业务收入净额">#REF!</definedName>
    <definedName name="부서시책3개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시책3개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부서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분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ㅅㄹ녀ㅛㅅ누ㅛㅅㄴ구ㅛㅅㄱ누" localSheetId="0" hidden="1">{#N/A,#N/A,TRUE,"일정"}</definedName>
    <definedName name="ㅅㄹ녀ㅛㅅ누ㅛㅅㄴ구ㅛㅅㄱ누" hidden="1">{#N/A,#N/A,TRUE,"일정"}</definedName>
    <definedName name="사람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람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사망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망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사업계획투자비" localSheetId="0" hidden="1">{#N/A,#N/A,TRUE,"일정"}</definedName>
    <definedName name="사업계획투자비" hidden="1">{#N/A,#N/A,TRUE,"일정"}</definedName>
    <definedName name="생산성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성3" localSheetId="0" hidden="1">{#N/A,#N/A,TRUE,"일정"}</definedName>
    <definedName name="생산성3" hidden="1">{#N/A,#N/A,TRUE,"일정"}</definedName>
    <definedName name="서비스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부시책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쇼룸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쇼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수량10월">#REF!</definedName>
    <definedName name="수량11월">#REF!</definedName>
    <definedName name="수량12월">#REF!</definedName>
    <definedName name="수량1월">#REF!</definedName>
    <definedName name="수량4">#REF!,#REF!,#REF!,#REF!</definedName>
    <definedName name="시기조정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실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실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쌍용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쌍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ㄴㄹ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ㄴㄹ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ㅇㄹㄹㄹㅇ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ㄹㄹㄹㅇ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ㅀㅇ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안전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안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양산조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양산조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업무보고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" localSheetId="0" hidden="1">{#N/A,#N/A,TRUE,"일정"}</definedName>
    <definedName name="원가" hidden="1">{#N/A,#N/A,TRUE,"일정"}</definedName>
    <definedName name="인원절감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절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ㅈㅈㅈ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ㅈㅈ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재고관리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관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전" localSheetId="0">#REF!</definedName>
    <definedName name="전">#REF!</definedName>
    <definedName name="전제2" hidden="1">#REF!</definedName>
    <definedName name="전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전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정비대수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졍ㅇ호ㅗㅓ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졍ㅇ호ㅗㅓ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조봉래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종" localSheetId="0" hidden="1">{#N/A,#N/A,TRUE,"일정"}</definedName>
    <definedName name="종" hidden="1">{#N/A,#N/A,TRUE,"일정"}</definedName>
    <definedName name="주택사업본부" localSheetId="0">#REF!</definedName>
    <definedName name="주택사업본부">#REF!</definedName>
    <definedName name="중국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국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중요도B" localSheetId="0" hidden="1">{#N/A,#N/A,TRUE,"일정"}</definedName>
    <definedName name="중요도B" hidden="1">{#N/A,#N/A,TRUE,"일정"}</definedName>
    <definedName name="지별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지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130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13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직별130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직별13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진단표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기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체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트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차트1" localSheetId="0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차트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철구사업본부" localSheetId="0">#REF!</definedName>
    <definedName name="철구사업본부">#REF!</definedName>
    <definedName name="첨부3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첨부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추이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치형변화" localSheetId="0" hidden="1">{#N/A,#N/A,TRUE,"일정"}</definedName>
    <definedName name="치형변화" hidden="1">{#N/A,#N/A,TRUE,"일정"}</definedName>
    <definedName name="투자" localSheetId="0" hidden="1">{#N/A,#N/A,FALSE,"삼진정공";#N/A,#N/A,FALSE,"영신금속";#N/A,#N/A,FALSE,"태양금속";#N/A,#N/A,FALSE,"진합정공";#N/A,#N/A,FALSE,"코리아";#N/A,#N/A,FALSE,"풍강금속";#N/A,#N/A,FALSE,"선일기계"}</definedName>
    <definedName name="투자" hidden="1">{#N/A,#N/A,FALSE,"삼진정공";#N/A,#N/A,FALSE,"영신금속";#N/A,#N/A,FALSE,"태양금속";#N/A,#N/A,FALSE,"진합정공";#N/A,#N/A,FALSE,"코리아";#N/A,#N/A,FALSE,"풍강금속";#N/A,#N/A,FALSE,"선일기계"}</definedName>
    <definedName name="투자계획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비절감" localSheetId="0" hidden="1">{#N/A,#N/A,TRUE,"일정"}</definedName>
    <definedName name="투자비절감" hidden="1">{#N/A,#N/A,TRUE,"일정"}</definedName>
    <definedName name="투자사업개요서2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투자사업개요서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ㅍ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판매보증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관" localSheetId="0" hidden="1">{#N/A,#N/A,TRUE,"일정"}</definedName>
    <definedName name="품관" hidden="1">{#N/A,#N/A,TRUE,"일정"}</definedName>
    <definedName name="품질" localSheetId="0" hidden="1">{#N/A,#N/A,TRUE,"일정"}</definedName>
    <definedName name="품질" hidden="1">{#N/A,#N/A,TRUE,"일정"}</definedName>
    <definedName name="품질피드백" localSheetId="0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품질피드백" hidden="1">{#N/A,#N/A,FALSE,"LANOS표면현황";#N/A,#N/A,FALSE,"표면처리업체별";#N/A,#N/A,FALSE,"사양별";#N/A,#N/A,FALSE,"제작업체별";#N/A,#N/A,FALSE,"장착부위";#N/A,#N/A,FALSE,"업체주소";#N/A,#N/A,FALSE,"불량현황"}</definedName>
    <definedName name="ㅎ" localSheetId="0" hidden="1">{#N/A,#N/A,TRUE,"일정"}</definedName>
    <definedName name="ㅎ" hidden="1">{#N/A,#N/A,TRUE,"일정"}</definedName>
    <definedName name="ㅎㄹㅇ" localSheetId="0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ㄹ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ㅎㅅㄺㄷㅎㅁ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ㅎㅅㄺㄷㅎ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호" localSheetId="0" hidden="1">{#N/A,#N/A,TRUE,"일정"}</definedName>
    <definedName name="호" hidden="1">{#N/A,#N/A,TRUE,"일정"}</definedName>
    <definedName name="혹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ㅏㅏ" localSheetId="0" hidden="1">{#N/A,#N/A,TRUE,"일정"}</definedName>
    <definedName name="ㅏㅏ" hidden="1">{#N/A,#N/A,TRUE,"일정"}</definedName>
    <definedName name="ㅐㅐㅐㅐ" localSheetId="0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ㅐㅐㅐ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ㅓㅓ" localSheetId="0" hidden="1">{#N/A,#N/A,TRUE,"일정"}</definedName>
    <definedName name="ㅓㅓ" hidden="1">{#N/A,#N/A,TRUE,"일정"}</definedName>
    <definedName name="ㅔㅔ" localSheetId="0" hidden="1">{#N/A,#N/A,TRUE,"일정"}</definedName>
    <definedName name="ㅔㅔ" hidden="1">{#N/A,#N/A,TRUE,"일정"}</definedName>
    <definedName name="ㅗㄱㄴㅇㅁ" localSheetId="0" hidden="1">{#N/A,#N/A,TRUE,"일정"}</definedName>
    <definedName name="ㅗㄱㄴㅇㅁ" hidden="1">{#N/A,#N/A,TRUE,"일정"}</definedName>
    <definedName name="ㅛㄱ됴ㄱㄷ죠ㅅㄱ됴ㅅㄱㄷ죡ㄷ죠" localSheetId="0" hidden="1">{#N/A,#N/A,TRUE,"일정"}</definedName>
    <definedName name="ㅛㄱ됴ㄱㄷ죠ㅅㄱ됴ㅅㄱㄷ죡ㄷ죠" hidden="1">{#N/A,#N/A,TRUE,"일정"}</definedName>
    <definedName name="ㅜㄴㅅ구ㅛㄴ군ㄱ" localSheetId="0" hidden="1">{#N/A,#N/A,TRUE,"일정"}</definedName>
    <definedName name="ㅜㄴㅅ구ㅛㄴ군ㄱ" hidden="1">{#N/A,#N/A,TRUE,"일정"}</definedName>
    <definedName name="ㅜㅛㅅㄱ누ㅛㅅㄱ누ㅛㅅㄴ구ㅛㅅㄱㄴ" localSheetId="0" hidden="1">{#N/A,#N/A,TRUE,"일정"}</definedName>
    <definedName name="ㅜㅛㅅㄱ누ㅛㅅㄱ누ㅛㅅㄴ구ㅛㅅㄱㄴ" hidden="1">{#N/A,#N/A,TRUE,"일정"}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13" authorId="0">
      <text>
        <r>
          <rPr>
            <sz val="9"/>
            <rFont val="宋体"/>
            <charset val="134"/>
          </rPr>
          <t xml:space="preserve">
从2019年1月份开始将印刷线路板（主机）分开为
印刷线路板（主机）、
电脑中央处理器（CPU）、
内存。
</t>
        </r>
      </text>
    </comment>
    <comment ref="A95" authorId="0">
      <text>
        <r>
          <rPr>
            <sz val="9"/>
            <rFont val="宋体"/>
            <charset val="134"/>
          </rPr>
          <t xml:space="preserve">
从2019年1月份开始，将洗衣机塑料分开为 
洗衣机减速器（增强轮）、
洗衣机上盖PS-ABS-PP塑料、 洗衣机增强轮（PI6）
</t>
        </r>
      </text>
    </comment>
    <comment ref="A99" authorId="0">
      <text>
        <r>
          <rPr>
            <sz val="9"/>
            <rFont val="宋体"/>
            <charset val="134"/>
          </rPr>
          <t xml:space="preserve">
 从2019年1月份开始，将冰箱塑料分开为
冰箱塑料（边框）、
冰箱塑料（屉子）、
冰箱塑料（屉子）1#、
冰柜混合塑料
</t>
        </r>
      </text>
    </comment>
    <comment ref="A127" authorId="0">
      <text>
        <r>
          <rPr>
            <sz val="9"/>
            <rFont val="宋体"/>
            <charset val="134"/>
          </rPr>
          <t xml:space="preserve">
从2019年1月份开始将其他（无经济价值物）分开为
其他（无经济价值物）、
其他（无经济价值物）1#、
其他（木板）、
其他（水泥块）。
</t>
        </r>
      </text>
    </comment>
  </commentList>
</comments>
</file>

<file path=xl/sharedStrings.xml><?xml version="1.0" encoding="utf-8"?>
<sst xmlns="http://schemas.openxmlformats.org/spreadsheetml/2006/main" count="937" uniqueCount="532">
  <si>
    <r>
      <rPr>
        <sz val="10"/>
        <rFont val="宋体"/>
        <charset val="134"/>
      </rPr>
      <t>附表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：</t>
    </r>
  </si>
  <si>
    <r>
      <rPr>
        <b/>
        <sz val="14"/>
        <rFont val="宋体"/>
        <charset val="134"/>
      </rPr>
      <t>湖南绿色再生资源有限公司</t>
    </r>
    <r>
      <rPr>
        <b/>
        <sz val="14"/>
        <rFont val="Times New Roman"/>
        <charset val="134"/>
      </rPr>
      <t>2020</t>
    </r>
    <r>
      <rPr>
        <b/>
        <sz val="14"/>
        <rFont val="宋体"/>
        <charset val="134"/>
      </rPr>
      <t>年第</t>
    </r>
    <r>
      <rPr>
        <b/>
        <sz val="14"/>
        <rFont val="Times New Roman"/>
        <charset val="134"/>
      </rPr>
      <t>1</t>
    </r>
    <r>
      <rPr>
        <b/>
        <sz val="14"/>
        <rFont val="宋体"/>
        <charset val="134"/>
      </rPr>
      <t>季度拆解产物产生、处理明细表</t>
    </r>
  </si>
  <si>
    <r>
      <rPr>
        <sz val="9"/>
        <rFont val="宋体"/>
        <charset val="134"/>
      </rPr>
      <t>废物名称</t>
    </r>
  </si>
  <si>
    <r>
      <rPr>
        <sz val="9"/>
        <rFont val="宋体"/>
        <charset val="134"/>
      </rPr>
      <t>编码</t>
    </r>
  </si>
  <si>
    <r>
      <rPr>
        <sz val="9"/>
        <rFont val="宋体"/>
        <charset val="134"/>
      </rPr>
      <t>上期结存（吨）</t>
    </r>
  </si>
  <si>
    <r>
      <rPr>
        <sz val="9"/>
        <rFont val="宋体"/>
        <charset val="134"/>
      </rPr>
      <t>本期产生量（吨）</t>
    </r>
  </si>
  <si>
    <r>
      <rPr>
        <sz val="9"/>
        <rFont val="宋体"/>
        <charset val="134"/>
      </rPr>
      <t>本期处理量（吨）</t>
    </r>
  </si>
  <si>
    <r>
      <rPr>
        <sz val="9"/>
        <rFont val="宋体"/>
        <charset val="134"/>
      </rPr>
      <t>本期处理量明细</t>
    </r>
  </si>
  <si>
    <r>
      <rPr>
        <sz val="9"/>
        <rFont val="宋体"/>
        <charset val="134"/>
      </rPr>
      <t>库存量（吨）</t>
    </r>
  </si>
  <si>
    <r>
      <rPr>
        <sz val="9"/>
        <rFont val="宋体"/>
        <charset val="134"/>
      </rPr>
      <t>重量</t>
    </r>
  </si>
  <si>
    <r>
      <rPr>
        <sz val="9"/>
        <rFont val="宋体"/>
        <charset val="134"/>
      </rPr>
      <t>处理单位</t>
    </r>
  </si>
  <si>
    <r>
      <rPr>
        <sz val="10"/>
        <rFont val="宋体"/>
        <charset val="134"/>
      </rPr>
      <t>保温层材料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</si>
  <si>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G-01-04-01</t>
  </si>
  <si>
    <r>
      <rPr>
        <sz val="10"/>
        <color theme="1"/>
        <rFont val="宋体"/>
        <charset val="134"/>
      </rPr>
      <t>宁乡环卫局</t>
    </r>
  </si>
  <si>
    <r>
      <rPr>
        <sz val="10"/>
        <rFont val="宋体"/>
        <charset val="134"/>
      </rPr>
      <t>印刷电路板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</si>
  <si>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F-01-07/08</t>
  </si>
  <si>
    <t>湖南省益腾环保科技有限公司</t>
  </si>
  <si>
    <r>
      <rPr>
        <sz val="10"/>
        <rFont val="Times New Roman"/>
        <charset val="134"/>
      </rPr>
      <t>CRT</t>
    </r>
    <r>
      <rPr>
        <sz val="10"/>
        <rFont val="宋体"/>
        <charset val="134"/>
      </rPr>
      <t>锥玻璃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</si>
  <si>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E-01-02</t>
  </si>
  <si>
    <t>安仁县永昌永乐贵金属有限公司</t>
  </si>
  <si>
    <r>
      <rPr>
        <sz val="10"/>
        <rFont val="Times New Roman"/>
        <charset val="134"/>
      </rPr>
      <t>CRT</t>
    </r>
    <r>
      <rPr>
        <sz val="10"/>
        <rFont val="宋体"/>
        <charset val="134"/>
      </rPr>
      <t>屏玻璃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</si>
  <si>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E-01-03</t>
  </si>
  <si>
    <t>湖南新能环保科技有限公司</t>
  </si>
  <si>
    <r>
      <rPr>
        <sz val="10"/>
        <rFont val="宋体"/>
        <charset val="134"/>
      </rPr>
      <t>压缩机</t>
    </r>
  </si>
  <si>
    <t>F-01-03</t>
  </si>
  <si>
    <t>陕西金国环保科技有限公司</t>
  </si>
  <si>
    <r>
      <rPr>
        <sz val="10"/>
        <rFont val="宋体"/>
        <charset val="134"/>
      </rPr>
      <t>电动机</t>
    </r>
  </si>
  <si>
    <t>F-01-04</t>
  </si>
  <si>
    <t>临沂恒昌金属制品有限公司</t>
  </si>
  <si>
    <r>
      <rPr>
        <sz val="10"/>
        <rFont val="宋体"/>
        <charset val="134"/>
      </rPr>
      <t>电线电缆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</si>
  <si>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G-01-03</t>
  </si>
  <si>
    <t>暂存</t>
  </si>
  <si>
    <r>
      <rPr>
        <sz val="10"/>
        <rFont val="宋体"/>
        <charset val="134"/>
      </rPr>
      <t>制冷剂</t>
    </r>
  </si>
  <si>
    <t>D-01-02</t>
  </si>
  <si>
    <r>
      <rPr>
        <sz val="10"/>
        <rFont val="宋体"/>
        <charset val="134"/>
      </rPr>
      <t>铜及其合金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</si>
  <si>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B-01-01</t>
  </si>
  <si>
    <r>
      <rPr>
        <sz val="10"/>
        <rFont val="宋体"/>
        <charset val="134"/>
      </rPr>
      <t>铝及其合金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</si>
  <si>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B-01-02</t>
  </si>
  <si>
    <r>
      <rPr>
        <sz val="10"/>
        <color theme="1"/>
        <rFont val="宋体"/>
        <charset val="134"/>
      </rPr>
      <t>保定市尚信金属制品有限公司</t>
    </r>
  </si>
  <si>
    <r>
      <rPr>
        <sz val="10"/>
        <rFont val="宋体"/>
        <charset val="134"/>
      </rPr>
      <t>铁及其合金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</si>
  <si>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B-02-01</t>
  </si>
  <si>
    <r>
      <rPr>
        <sz val="10"/>
        <color theme="1"/>
        <rFont val="宋体"/>
        <charset val="134"/>
      </rPr>
      <t>湖南湘顺环保科技有限公司</t>
    </r>
  </si>
  <si>
    <r>
      <rPr>
        <sz val="10"/>
        <rFont val="宋体"/>
        <charset val="134"/>
      </rPr>
      <t>塑　</t>
    </r>
    <r>
      <rPr>
        <sz val="10"/>
        <rFont val="Times New Roman"/>
        <charset val="134"/>
      </rPr>
      <t> </t>
    </r>
    <r>
      <rPr>
        <sz val="10"/>
        <rFont val="宋体"/>
        <charset val="134"/>
      </rPr>
      <t>料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吨</t>
    </r>
    <r>
      <rPr>
        <sz val="10"/>
        <rFont val="Times New Roman"/>
        <charset val="134"/>
      </rPr>
      <t>)</t>
    </r>
  </si>
  <si>
    <t>C</t>
  </si>
  <si>
    <r>
      <rPr>
        <sz val="10"/>
        <color theme="1"/>
        <rFont val="宋体"/>
        <charset val="134"/>
      </rPr>
      <t>惠州市大荣新材料科技有限公司</t>
    </r>
  </si>
  <si>
    <r>
      <rPr>
        <sz val="10"/>
        <rFont val="宋体"/>
        <charset val="134"/>
      </rPr>
      <t>（空调）冷凝器</t>
    </r>
  </si>
  <si>
    <t>F-01-16-01</t>
  </si>
  <si>
    <r>
      <rPr>
        <sz val="10"/>
        <rFont val="宋体"/>
        <charset val="134"/>
      </rPr>
      <t>（空调）蒸发器</t>
    </r>
  </si>
  <si>
    <t>F-01-15-01</t>
  </si>
  <si>
    <r>
      <rPr>
        <sz val="10"/>
        <rFont val="宋体"/>
        <charset val="134"/>
      </rPr>
      <t>电源</t>
    </r>
  </si>
  <si>
    <t>F-01-12-01</t>
  </si>
  <si>
    <r>
      <rPr>
        <sz val="10"/>
        <color theme="1"/>
        <rFont val="宋体"/>
        <charset val="134"/>
      </rPr>
      <t>湖南省益腾环保科技有限公司</t>
    </r>
  </si>
  <si>
    <r>
      <rPr>
        <sz val="10"/>
        <rFont val="宋体"/>
        <charset val="134"/>
      </rPr>
      <t>光驱</t>
    </r>
  </si>
  <si>
    <t>F-01-13-01</t>
  </si>
  <si>
    <r>
      <rPr>
        <sz val="10"/>
        <rFont val="宋体"/>
        <charset val="134"/>
      </rPr>
      <t>软驱</t>
    </r>
  </si>
  <si>
    <t>F-01-14-01</t>
  </si>
  <si>
    <r>
      <rPr>
        <sz val="10"/>
        <rFont val="宋体"/>
        <charset val="134"/>
      </rPr>
      <t>硬盘</t>
    </r>
  </si>
  <si>
    <t>F-01-06-01</t>
  </si>
  <si>
    <t>湖南绿色再生资源有限公司深加工</t>
  </si>
  <si>
    <r>
      <rPr>
        <sz val="10"/>
        <rFont val="宋体"/>
        <charset val="134"/>
      </rPr>
      <t>矿物油</t>
    </r>
  </si>
  <si>
    <t>D-01-03-02</t>
  </si>
  <si>
    <r>
      <rPr>
        <sz val="10"/>
        <rFont val="宋体"/>
        <charset val="134"/>
      </rPr>
      <t>荧光粉</t>
    </r>
  </si>
  <si>
    <t>G-01-02-01</t>
  </si>
  <si>
    <r>
      <rPr>
        <sz val="10"/>
        <rFont val="宋体"/>
        <charset val="134"/>
      </rPr>
      <t>液晶面板</t>
    </r>
  </si>
  <si>
    <t>F-01-23-01</t>
  </si>
  <si>
    <r>
      <rPr>
        <sz val="10"/>
        <rFont val="宋体"/>
        <charset val="134"/>
      </rPr>
      <t>（液晶）光源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光学膜片</t>
    </r>
  </si>
  <si>
    <t>C-03-01-33</t>
  </si>
  <si>
    <t>惠州市大荣新材料科技有限公司</t>
  </si>
  <si>
    <t>系统包含的拆解产物汇总数小计</t>
  </si>
  <si>
    <r>
      <rPr>
        <sz val="10"/>
        <rFont val="宋体"/>
        <charset val="134"/>
      </rPr>
      <t>电池</t>
    </r>
  </si>
  <si>
    <t>F-01-09-01</t>
  </si>
  <si>
    <r>
      <rPr>
        <sz val="10"/>
        <rFont val="宋体"/>
        <charset val="134"/>
      </rPr>
      <t>排水电机</t>
    </r>
  </si>
  <si>
    <t>F-01-04-03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</si>
  <si>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冰箱）玻璃</t>
    </r>
  </si>
  <si>
    <t>E-01-07-01</t>
  </si>
  <si>
    <r>
      <rPr>
        <sz val="10"/>
        <color theme="1"/>
        <rFont val="宋体"/>
        <charset val="134"/>
      </rPr>
      <t>湖南新能环保科技有限公司</t>
    </r>
  </si>
  <si>
    <r>
      <rPr>
        <sz val="10"/>
        <rFont val="宋体"/>
        <charset val="134"/>
      </rPr>
      <t>（空调）玻璃</t>
    </r>
  </si>
  <si>
    <t>E-01-07-02</t>
  </si>
  <si>
    <r>
      <rPr>
        <sz val="10"/>
        <rFont val="宋体"/>
        <charset val="134"/>
      </rPr>
      <t>固化玻璃</t>
    </r>
  </si>
  <si>
    <r>
      <rPr>
        <sz val="10"/>
        <rFont val="宋体"/>
        <charset val="134"/>
      </rPr>
      <t>无</t>
    </r>
  </si>
  <si>
    <r>
      <rPr>
        <sz val="10"/>
        <rFont val="宋体"/>
        <charset val="134"/>
      </rPr>
      <t>灯泡</t>
    </r>
  </si>
  <si>
    <t>F-01-26-25</t>
  </si>
  <si>
    <r>
      <rPr>
        <sz val="10"/>
        <rFont val="宋体"/>
        <charset val="134"/>
      </rPr>
      <t>冰箱电机</t>
    </r>
  </si>
  <si>
    <t>F-01-04-04</t>
  </si>
  <si>
    <r>
      <rPr>
        <sz val="10"/>
        <rFont val="宋体"/>
        <charset val="134"/>
      </rPr>
      <t>（空调）电机</t>
    </r>
  </si>
  <si>
    <t>F-01-04-05</t>
  </si>
  <si>
    <r>
      <rPr>
        <sz val="10"/>
        <rFont val="宋体"/>
        <charset val="134"/>
      </rPr>
      <t>橡胶（洗衣机）</t>
    </r>
  </si>
  <si>
    <r>
      <rPr>
        <sz val="10"/>
        <rFont val="宋体"/>
        <charset val="134"/>
      </rPr>
      <t>盐水</t>
    </r>
  </si>
  <si>
    <t>D-01-04-01</t>
  </si>
  <si>
    <t>湖南绿色再生资源有限公司无害化处理</t>
  </si>
  <si>
    <r>
      <rPr>
        <sz val="10"/>
        <rFont val="宋体"/>
        <charset val="134"/>
      </rPr>
      <t>皮带（洗衣机）</t>
    </r>
  </si>
  <si>
    <r>
      <rPr>
        <sz val="10"/>
        <rFont val="宋体"/>
        <charset val="134"/>
      </rPr>
      <t>其他</t>
    </r>
  </si>
  <si>
    <r>
      <rPr>
        <sz val="10"/>
        <rFont val="宋体"/>
        <charset val="134"/>
      </rPr>
      <t>汞灯管</t>
    </r>
  </si>
  <si>
    <t>F-01-25-01</t>
  </si>
  <si>
    <t>系统未包含的拆解产物汇总数小计</t>
  </si>
  <si>
    <t>总计</t>
  </si>
  <si>
    <r>
      <rPr>
        <b/>
        <sz val="14"/>
        <rFont val="宋体"/>
        <charset val="134"/>
      </rPr>
      <t>株洲凯天环保科技有限公司</t>
    </r>
    <r>
      <rPr>
        <b/>
        <sz val="14"/>
        <rFont val="Times New Roman"/>
        <charset val="134"/>
      </rPr>
      <t>2020</t>
    </r>
    <r>
      <rPr>
        <b/>
        <sz val="14"/>
        <rFont val="宋体"/>
        <charset val="134"/>
      </rPr>
      <t>年第</t>
    </r>
    <r>
      <rPr>
        <b/>
        <sz val="14"/>
        <rFont val="Times New Roman"/>
        <charset val="134"/>
      </rPr>
      <t>1</t>
    </r>
    <r>
      <rPr>
        <b/>
        <sz val="14"/>
        <rFont val="宋体"/>
        <charset val="134"/>
      </rPr>
      <t>季度拆解产物产生、处理明细表</t>
    </r>
  </si>
  <si>
    <r>
      <rPr>
        <sz val="9"/>
        <rFont val="宋体"/>
        <charset val="134"/>
      </rPr>
      <t>保温层材料</t>
    </r>
  </si>
  <si>
    <t>G-01-04</t>
  </si>
  <si>
    <t>株洲恒基资源再生有限公司</t>
  </si>
  <si>
    <r>
      <rPr>
        <sz val="9"/>
        <rFont val="宋体"/>
        <charset val="134"/>
      </rPr>
      <t>印刷电路板</t>
    </r>
  </si>
  <si>
    <t>F-01-07</t>
  </si>
  <si>
    <r>
      <rPr>
        <sz val="9"/>
        <rFont val="宋体"/>
        <charset val="134"/>
      </rPr>
      <t>暂存</t>
    </r>
  </si>
  <si>
    <r>
      <rPr>
        <sz val="9"/>
        <rFont val="Times New Roman"/>
        <charset val="134"/>
      </rPr>
      <t>CRT</t>
    </r>
    <r>
      <rPr>
        <sz val="9"/>
        <rFont val="宋体"/>
        <charset val="134"/>
      </rPr>
      <t>玻璃</t>
    </r>
  </si>
  <si>
    <t>E-01-01</t>
  </si>
  <si>
    <r>
      <rPr>
        <sz val="9"/>
        <rFont val="Times New Roman"/>
        <charset val="134"/>
      </rPr>
      <t>CRT</t>
    </r>
    <r>
      <rPr>
        <sz val="9"/>
        <rFont val="宋体"/>
        <charset val="134"/>
      </rPr>
      <t>彩色锥玻璃</t>
    </r>
  </si>
  <si>
    <r>
      <rPr>
        <sz val="9"/>
        <rFont val="Times New Roman"/>
        <charset val="134"/>
      </rPr>
      <t>CRT</t>
    </r>
    <r>
      <rPr>
        <sz val="9"/>
        <rFont val="宋体"/>
        <charset val="134"/>
      </rPr>
      <t>彩色屏玻璃</t>
    </r>
  </si>
  <si>
    <t>耒阳市鑫众复合材料有限公司</t>
  </si>
  <si>
    <r>
      <rPr>
        <sz val="9"/>
        <rFont val="宋体"/>
        <charset val="134"/>
      </rPr>
      <t>压缩机</t>
    </r>
  </si>
  <si>
    <r>
      <rPr>
        <sz val="9"/>
        <rFont val="宋体"/>
        <charset val="134"/>
      </rPr>
      <t>电动机</t>
    </r>
  </si>
  <si>
    <t>电线电缆</t>
  </si>
  <si>
    <t>株洲市诺佳贸易有限公司</t>
  </si>
  <si>
    <r>
      <rPr>
        <sz val="9"/>
        <rFont val="宋体"/>
        <charset val="134"/>
      </rPr>
      <t>制冷剂</t>
    </r>
  </si>
  <si>
    <t>D-01-01</t>
  </si>
  <si>
    <r>
      <rPr>
        <sz val="9"/>
        <rFont val="宋体"/>
        <charset val="134"/>
      </rPr>
      <t>光驱</t>
    </r>
  </si>
  <si>
    <t>F-01-13</t>
  </si>
  <si>
    <r>
      <rPr>
        <sz val="9"/>
        <rFont val="宋体"/>
        <charset val="134"/>
      </rPr>
      <t>软驱</t>
    </r>
  </si>
  <si>
    <t>F-01-02</t>
  </si>
  <si>
    <r>
      <rPr>
        <sz val="9"/>
        <rFont val="宋体"/>
        <charset val="134"/>
      </rPr>
      <t>硬盘</t>
    </r>
  </si>
  <si>
    <t>F-01-06</t>
  </si>
  <si>
    <r>
      <rPr>
        <sz val="9"/>
        <rFont val="宋体"/>
        <charset val="134"/>
      </rPr>
      <t>电脑主机电源</t>
    </r>
  </si>
  <si>
    <t>F-01-12</t>
  </si>
  <si>
    <r>
      <rPr>
        <sz val="9"/>
        <rFont val="宋体"/>
        <charset val="134"/>
      </rPr>
      <t>液晶面板</t>
    </r>
  </si>
  <si>
    <t>F-01-05</t>
  </si>
  <si>
    <r>
      <rPr>
        <sz val="9"/>
        <rFont val="宋体"/>
        <charset val="134"/>
      </rPr>
      <t>液晶光源</t>
    </r>
  </si>
  <si>
    <r>
      <rPr>
        <sz val="9"/>
        <rFont val="宋体"/>
        <charset val="134"/>
      </rPr>
      <t>含汞背光灯管</t>
    </r>
  </si>
  <si>
    <t>F-01-25</t>
  </si>
  <si>
    <r>
      <rPr>
        <sz val="9"/>
        <rFont val="宋体"/>
        <charset val="134"/>
      </rPr>
      <t>（空调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冷凝器</t>
    </r>
  </si>
  <si>
    <r>
      <rPr>
        <sz val="9"/>
        <rFont val="宋体"/>
        <charset val="134"/>
      </rPr>
      <t>无</t>
    </r>
  </si>
  <si>
    <r>
      <rPr>
        <sz val="9"/>
        <rFont val="宋体"/>
        <charset val="134"/>
      </rPr>
      <t>（空调</t>
    </r>
    <r>
      <rPr>
        <sz val="9"/>
        <rFont val="Times New Roman"/>
        <charset val="134"/>
      </rPr>
      <t>)</t>
    </r>
    <r>
      <rPr>
        <sz val="9"/>
        <rFont val="宋体"/>
        <charset val="134"/>
      </rPr>
      <t>蒸发器</t>
    </r>
  </si>
  <si>
    <t>F-01-08</t>
  </si>
  <si>
    <r>
      <rPr>
        <sz val="9"/>
        <rFont val="宋体"/>
        <charset val="134"/>
      </rPr>
      <t>荧光粉</t>
    </r>
  </si>
  <si>
    <t>E-01-08</t>
  </si>
  <si>
    <r>
      <rPr>
        <sz val="9"/>
        <rFont val="宋体"/>
        <charset val="134"/>
      </rPr>
      <t>废矿物油</t>
    </r>
  </si>
  <si>
    <t>D-01-03</t>
  </si>
  <si>
    <t>铜及其合金</t>
  </si>
  <si>
    <t>天津市坤宏再生资源回收利用有限公司</t>
  </si>
  <si>
    <t>天津瑫鞑再生资源回收利用有限公司</t>
  </si>
  <si>
    <t>铝及其合金</t>
  </si>
  <si>
    <r>
      <rPr>
        <sz val="9"/>
        <rFont val="宋体"/>
        <charset val="134"/>
      </rPr>
      <t>株洲市诺佳贸易有限公司</t>
    </r>
  </si>
  <si>
    <t>铁及其合金</t>
  </si>
  <si>
    <r>
      <rPr>
        <sz val="9"/>
        <rFont val="宋体"/>
        <charset val="134"/>
      </rPr>
      <t>塑</t>
    </r>
    <r>
      <rPr>
        <sz val="9"/>
        <rFont val="Times New Roman"/>
        <charset val="134"/>
      </rPr>
      <t> </t>
    </r>
    <r>
      <rPr>
        <sz val="9"/>
        <rFont val="宋体"/>
        <charset val="134"/>
      </rPr>
      <t>料</t>
    </r>
  </si>
  <si>
    <t>C-03-01</t>
  </si>
  <si>
    <t>株洲同溢再生资源有限公司</t>
  </si>
  <si>
    <r>
      <rPr>
        <sz val="9"/>
        <rFont val="宋体"/>
        <charset val="134"/>
      </rPr>
      <t>关键拆解产物小计（上报重量）</t>
    </r>
  </si>
  <si>
    <r>
      <rPr>
        <sz val="9"/>
        <rFont val="宋体"/>
        <charset val="134"/>
      </rPr>
      <t>平衡环内盐水</t>
    </r>
  </si>
  <si>
    <t>D-01-04</t>
  </si>
  <si>
    <r>
      <rPr>
        <sz val="9"/>
        <rFont val="宋体"/>
        <charset val="134"/>
      </rPr>
      <t>其他玻璃</t>
    </r>
  </si>
  <si>
    <t>E-01-07</t>
  </si>
  <si>
    <r>
      <rPr>
        <sz val="9"/>
        <rFont val="宋体"/>
        <charset val="134"/>
      </rPr>
      <t>电容器</t>
    </r>
  </si>
  <si>
    <r>
      <rPr>
        <sz val="9"/>
        <rFont val="宋体"/>
        <charset val="134"/>
      </rPr>
      <t>电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池</t>
    </r>
  </si>
  <si>
    <t>F-01-09</t>
  </si>
  <si>
    <r>
      <rPr>
        <sz val="9"/>
        <rFont val="宋体"/>
        <charset val="134"/>
      </rPr>
      <t>开关</t>
    </r>
  </si>
  <si>
    <t>F-01-17</t>
  </si>
  <si>
    <r>
      <rPr>
        <sz val="9"/>
        <rFont val="宋体"/>
        <charset val="134"/>
      </rPr>
      <t>其他废弃零部件</t>
    </r>
  </si>
  <si>
    <t>F-01-26</t>
  </si>
  <si>
    <r>
      <rPr>
        <sz val="9"/>
        <rFont val="宋体"/>
        <charset val="134"/>
      </rPr>
      <t>橡</t>
    </r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胶</t>
    </r>
  </si>
  <si>
    <t>G-01-06</t>
  </si>
  <si>
    <r>
      <rPr>
        <sz val="9"/>
        <rFont val="宋体"/>
        <charset val="134"/>
      </rPr>
      <t>其他杂料及废物</t>
    </r>
  </si>
  <si>
    <t>G-01-07</t>
  </si>
  <si>
    <r>
      <rPr>
        <sz val="9"/>
        <rFont val="宋体"/>
        <charset val="134"/>
      </rPr>
      <t>管颈管（电子枪）玻璃</t>
    </r>
  </si>
  <si>
    <t>E-01-06</t>
  </si>
  <si>
    <t>管颈管（电子枪）</t>
  </si>
  <si>
    <t>F-01-11</t>
  </si>
  <si>
    <r>
      <rPr>
        <sz val="9"/>
        <rFont val="宋体"/>
        <charset val="134"/>
      </rPr>
      <t>其他拆解产物小计</t>
    </r>
  </si>
  <si>
    <r>
      <rPr>
        <sz val="9"/>
        <rFont val="宋体"/>
        <charset val="134"/>
      </rPr>
      <t>合计</t>
    </r>
  </si>
  <si>
    <t>汨罗万容2020年第1季度拆解产物产生、处理明细表</t>
  </si>
  <si>
    <t>拆解产物名称</t>
  </si>
  <si>
    <t>编码</t>
  </si>
  <si>
    <t>上期结存（吨）</t>
  </si>
  <si>
    <t>本期产生量（吨）</t>
  </si>
  <si>
    <t>本期处理量（吨）</t>
  </si>
  <si>
    <t>本期处理量明细</t>
  </si>
  <si>
    <t>库存量（吨）</t>
  </si>
  <si>
    <t>重量</t>
  </si>
  <si>
    <t>处理单位</t>
  </si>
  <si>
    <t>电源盒</t>
  </si>
  <si>
    <t>江苏融源再生资源科技有限公司</t>
  </si>
  <si>
    <t>洗衣机电机（滚桶电机）</t>
  </si>
  <si>
    <t>天津爱德森金属制品有限公司</t>
  </si>
  <si>
    <t>洗衣机电机（铁）</t>
  </si>
  <si>
    <t>天津光华远大金属制品有限公司</t>
  </si>
  <si>
    <t>洗衣机电机（铝）</t>
  </si>
  <si>
    <t>冰箱压缩机</t>
  </si>
  <si>
    <t>空调压缩机</t>
  </si>
  <si>
    <t>关键拆解产物小计（上报重量）</t>
  </si>
  <si>
    <t>电视机变压器</t>
  </si>
  <si>
    <t>电视机地线</t>
  </si>
  <si>
    <t>四通阀</t>
  </si>
  <si>
    <t>盘亏</t>
  </si>
  <si>
    <t>电脑铜消磁线圈</t>
  </si>
  <si>
    <t>空调铜管</t>
  </si>
  <si>
    <t>空调黄铜</t>
  </si>
  <si>
    <t>空调变压器</t>
  </si>
  <si>
    <t>彩色铝消磁线圈</t>
  </si>
  <si>
    <t>冰箱杂铝</t>
  </si>
  <si>
    <t>泾阳县飞创达铝业有限公司</t>
  </si>
  <si>
    <t>洗衣机杂铝</t>
  </si>
  <si>
    <t>电脑散热片铝</t>
  </si>
  <si>
    <t>洗衣机杂铁</t>
  </si>
  <si>
    <t>加热管</t>
  </si>
  <si>
    <t>新乐市汇韩再生资源回收有限公司</t>
  </si>
  <si>
    <t>电子枪塑料</t>
  </si>
  <si>
    <t>C-04-01</t>
  </si>
  <si>
    <t>冰箱主体破碎料</t>
  </si>
  <si>
    <t>德兴市永达娱乐设备有限公司</t>
  </si>
  <si>
    <t>洗衣机元配混合件</t>
  </si>
  <si>
    <t>洗衣机拉杆铁塑料</t>
  </si>
  <si>
    <t>南阳市五得利再生资源服务有限公司</t>
  </si>
  <si>
    <t>风扇</t>
  </si>
  <si>
    <t>空调控制器</t>
  </si>
  <si>
    <t>冰箱主体破碎料(新线冰柜）</t>
  </si>
  <si>
    <t>电视机花线</t>
  </si>
  <si>
    <t>天津诺康金属制品有限公司</t>
  </si>
  <si>
    <t>洗衣机花线</t>
  </si>
  <si>
    <t>数据线</t>
  </si>
  <si>
    <t>电脑花线</t>
  </si>
  <si>
    <t>空调花线</t>
  </si>
  <si>
    <t>荧光粉</t>
  </si>
  <si>
    <t>湖南瀚洋环保科技有限公司</t>
  </si>
  <si>
    <t>荧光粉手套</t>
  </si>
  <si>
    <t>非关键拆解产物小计（上报重量）</t>
  </si>
  <si>
    <t>空调电机</t>
  </si>
  <si>
    <t>洗衣机电容</t>
  </si>
  <si>
    <t>活性碳</t>
  </si>
  <si>
    <t>G-01-10</t>
  </si>
  <si>
    <t>大偏转线圈</t>
  </si>
  <si>
    <t>生产垃圾</t>
  </si>
  <si>
    <t>G-01-08</t>
  </si>
  <si>
    <t>汨罗市环境卫生管理处</t>
  </si>
  <si>
    <t>粉尘</t>
  </si>
  <si>
    <t>G-01-09</t>
  </si>
  <si>
    <t>电脑电池</t>
  </si>
  <si>
    <t>F-01-10</t>
  </si>
  <si>
    <t>电视机喇叭</t>
  </si>
  <si>
    <t>空调电容</t>
  </si>
  <si>
    <t>小偏转线圈</t>
  </si>
  <si>
    <t>非关键拆解产物小计（未上报重量）</t>
  </si>
  <si>
    <t>合计</t>
  </si>
  <si>
    <t>备注1：2020年1季度拆解产物共入库6.581吨，其中包括其他入库（盘盈、分选和设备清理）6.581吨。</t>
  </si>
  <si>
    <t>备注2：上报重量共4.834吨（其中关键拆解物：0.236吨、其他拆解物4.598吨）。</t>
  </si>
  <si>
    <t>备注3.：未上报重量共1.747吨（其中关键拆解物：0吨、其他拆解物1.747吨）。</t>
  </si>
  <si>
    <t>　　　　　　　　　　　　　　　　　　　　　          填报单位名称：汨罗万容电子废弃物处理有限公司</t>
  </si>
  <si>
    <t>同力2020年1季度拆解产物产生、处理明细表</t>
  </si>
  <si>
    <t>废物名称</t>
  </si>
  <si>
    <t>环保编码</t>
  </si>
  <si>
    <t>年终盘点盘盈(吨)</t>
  </si>
  <si>
    <t>年终盘点盘亏(吨)</t>
  </si>
  <si>
    <t>1.关键拆解物明细：</t>
  </si>
  <si>
    <t xml:space="preserve">  CRT玻璃（黑白）</t>
  </si>
  <si>
    <t>E-01-01-01</t>
  </si>
  <si>
    <t xml:space="preserve">  CRT彩色屏玻璃</t>
  </si>
  <si>
    <t>E-01-03-01</t>
  </si>
  <si>
    <t>耒阳市远兴复合材料厂</t>
  </si>
  <si>
    <t xml:space="preserve">  CRT彩色锥玻璃</t>
  </si>
  <si>
    <t>E-01-02-01</t>
  </si>
  <si>
    <t xml:space="preserve">印刷线路板 </t>
  </si>
  <si>
    <t>F-01-07-01</t>
  </si>
  <si>
    <t>印刷线路板(1)</t>
  </si>
  <si>
    <t>F-01-07-06-TL</t>
  </si>
  <si>
    <t>印刷线路板(小板14-21寸彩)</t>
  </si>
  <si>
    <t>F-01-07-03</t>
  </si>
  <si>
    <t>印刷线路板(大板25-34寸彩)</t>
  </si>
  <si>
    <t>F-01-07-02</t>
  </si>
  <si>
    <t>印刷线路板(黑白)</t>
  </si>
  <si>
    <t>F-01-07-04</t>
  </si>
  <si>
    <t>印刷线路板(主机)</t>
  </si>
  <si>
    <t>F-01-07-06</t>
  </si>
  <si>
    <t>电脑中央处理器（CPU)</t>
  </si>
  <si>
    <t>F-01-07-07</t>
  </si>
  <si>
    <t>内存</t>
  </si>
  <si>
    <t>F-01-07-08</t>
  </si>
  <si>
    <t>洗衣机线路板</t>
  </si>
  <si>
    <t>F-01-07-16</t>
  </si>
  <si>
    <t>空调线路板</t>
  </si>
  <si>
    <t>F-01-07-18</t>
  </si>
  <si>
    <t>电冰箱-线路板</t>
  </si>
  <si>
    <t>Ｆ-01-07-17</t>
  </si>
  <si>
    <t>液晶电视机-边板</t>
  </si>
  <si>
    <t>F-01-07-27</t>
  </si>
  <si>
    <t>液晶电视机-电源板</t>
  </si>
  <si>
    <t>F-01-07-26</t>
  </si>
  <si>
    <t>液晶电视机-驱动线路板</t>
  </si>
  <si>
    <t>F-01-07-25</t>
  </si>
  <si>
    <t>液晶电视机-高压电路板</t>
  </si>
  <si>
    <t>F-01-07-24</t>
  </si>
  <si>
    <t>冰箱保温层材料</t>
  </si>
  <si>
    <t>汨罗市市容环境卫生服务中心</t>
  </si>
  <si>
    <t>保温层材料(1)</t>
  </si>
  <si>
    <t>G-01-05-03</t>
  </si>
  <si>
    <t>G-01-05</t>
  </si>
  <si>
    <t>F-01-03-01</t>
  </si>
  <si>
    <t>F-01-03-02</t>
  </si>
  <si>
    <t>洗衣机电动机（铝）</t>
  </si>
  <si>
    <t>F-01-04-06</t>
  </si>
  <si>
    <t>洗衣机电动机（铜）</t>
  </si>
  <si>
    <t>F-01-04-01</t>
  </si>
  <si>
    <t>空调电动机</t>
  </si>
  <si>
    <t>F-01-04-12</t>
  </si>
  <si>
    <t>冰箱电动机</t>
  </si>
  <si>
    <t>F-01-04-11</t>
  </si>
  <si>
    <t>液晶面板</t>
  </si>
  <si>
    <t>F-01-22-01</t>
  </si>
  <si>
    <t>F-01-22</t>
  </si>
  <si>
    <t>液晶电视机背光源-LED灯</t>
  </si>
  <si>
    <t>F-01-23</t>
  </si>
  <si>
    <t>液晶电视机含汞背光灯管</t>
  </si>
  <si>
    <t>F-01-24-01</t>
  </si>
  <si>
    <t>F-01-24</t>
  </si>
  <si>
    <t xml:space="preserve">  电脑主机电源</t>
  </si>
  <si>
    <t>F-01-11-01</t>
  </si>
  <si>
    <t xml:space="preserve"> （空调)冷凝器</t>
  </si>
  <si>
    <t>F-01-15-02</t>
  </si>
  <si>
    <t>F-01-15</t>
  </si>
  <si>
    <t xml:space="preserve"> （空调)蒸发器</t>
  </si>
  <si>
    <t>F-01-14</t>
  </si>
  <si>
    <t xml:space="preserve">  其他电脑光源</t>
  </si>
  <si>
    <t>2.其他拆解物明细：</t>
  </si>
  <si>
    <t xml:space="preserve">  荧光粉</t>
  </si>
  <si>
    <t>G-01-02</t>
  </si>
  <si>
    <t>冰箱制冷剂</t>
  </si>
  <si>
    <t>D-01-02-01</t>
  </si>
  <si>
    <t>空调制冷剂</t>
  </si>
  <si>
    <t>D-01-02-02</t>
  </si>
  <si>
    <t>连接线</t>
  </si>
  <si>
    <t>G-01-03-01</t>
  </si>
  <si>
    <t>空调连接线</t>
  </si>
  <si>
    <t>G-01-03-06</t>
  </si>
  <si>
    <t>消磁线</t>
  </si>
  <si>
    <t>G-01-03-12</t>
  </si>
  <si>
    <t>消磁线（铜）</t>
  </si>
  <si>
    <t>G-01-03-10</t>
  </si>
  <si>
    <t>消磁线（铝）</t>
  </si>
  <si>
    <t>G-01-03-11</t>
  </si>
  <si>
    <t>液晶电视机-电线电缆</t>
  </si>
  <si>
    <t>G-01-03-07</t>
  </si>
  <si>
    <t>冰箱润滑油</t>
  </si>
  <si>
    <t>D-01-03-01</t>
  </si>
  <si>
    <t>空调润滑油</t>
  </si>
  <si>
    <t xml:space="preserve">  电源线</t>
  </si>
  <si>
    <t>光驱</t>
  </si>
  <si>
    <t>软驱</t>
  </si>
  <si>
    <t>硬盘</t>
  </si>
  <si>
    <t>三类铜质线圈（偏转线圈1#）</t>
  </si>
  <si>
    <t>F-01-02-01</t>
  </si>
  <si>
    <t>一类铜质线圈（偏转线圈2#）</t>
  </si>
  <si>
    <t>F-01-02-02</t>
  </si>
  <si>
    <t>二类铜质线圈（偏转线圈3#）</t>
  </si>
  <si>
    <t>F-01-02-03</t>
  </si>
  <si>
    <t>防波线（白铜线）</t>
  </si>
  <si>
    <t>G-01-03-13</t>
  </si>
  <si>
    <t>铜</t>
  </si>
  <si>
    <t>B-01-01-02</t>
  </si>
  <si>
    <t>冰箱铜管</t>
  </si>
  <si>
    <t>B-01-01-06</t>
  </si>
  <si>
    <t>B-01-01-03</t>
  </si>
  <si>
    <t>B-01-01-04</t>
  </si>
  <si>
    <t>空调外机-黄铜阀</t>
  </si>
  <si>
    <t>B-01-01-04-01</t>
  </si>
  <si>
    <t>黄铜（带铁）</t>
  </si>
  <si>
    <t>B-01-01-07</t>
  </si>
  <si>
    <t>电源变压器</t>
  </si>
  <si>
    <t>F-01-20-01</t>
  </si>
  <si>
    <t>F-01-20</t>
  </si>
  <si>
    <t xml:space="preserve">空调变压器 </t>
  </si>
  <si>
    <t>F-01-20-03</t>
  </si>
  <si>
    <t>电容器</t>
  </si>
  <si>
    <t>F-01-05-02</t>
  </si>
  <si>
    <t>空调电容器</t>
  </si>
  <si>
    <t>F-01-05-01</t>
  </si>
  <si>
    <t>调谐器</t>
  </si>
  <si>
    <t>F-01-19-01</t>
  </si>
  <si>
    <t>F-01-19</t>
  </si>
  <si>
    <t>空调铜（散热片）</t>
  </si>
  <si>
    <t>F-01-29-01</t>
  </si>
  <si>
    <t>F-01-29</t>
  </si>
  <si>
    <t>铝外壳</t>
  </si>
  <si>
    <t>B-01-02-04</t>
  </si>
  <si>
    <t>冰箱-碎铝（铝）</t>
  </si>
  <si>
    <t>B-01-02-03</t>
  </si>
  <si>
    <t>洗衣机-铸铝</t>
  </si>
  <si>
    <t>B-01-02-05</t>
  </si>
  <si>
    <t>铜铝混合物</t>
  </si>
  <si>
    <t>B-01-02-01</t>
  </si>
  <si>
    <t>其他铝及其合金</t>
  </si>
  <si>
    <t>B-01-02-14</t>
  </si>
  <si>
    <t>液晶电视机-铝</t>
  </si>
  <si>
    <t>B-01-02-10</t>
  </si>
  <si>
    <t>防爆带</t>
  </si>
  <si>
    <t>B-02-01-04</t>
  </si>
  <si>
    <t>铁皮</t>
  </si>
  <si>
    <t>B-02-01-07</t>
  </si>
  <si>
    <t>冰箱-铁（铁外壳）</t>
  </si>
  <si>
    <t>B-02-01-08</t>
  </si>
  <si>
    <t>洗衣机-铁</t>
  </si>
  <si>
    <t>B-02-01-15</t>
  </si>
  <si>
    <t>空调铁外壳</t>
  </si>
  <si>
    <t>B-02-01-16</t>
  </si>
  <si>
    <t>阴极网</t>
  </si>
  <si>
    <t>B-02-01-01</t>
  </si>
  <si>
    <t>湖南桑德同力环保科技有限公司深加工</t>
  </si>
  <si>
    <t>碎铁</t>
  </si>
  <si>
    <t>B-02-01-09</t>
  </si>
  <si>
    <t>涡轮铁</t>
  </si>
  <si>
    <t>B-02-01-30</t>
  </si>
  <si>
    <t>天津胜荣金属制品有限公司</t>
  </si>
  <si>
    <t>弹簧铁</t>
  </si>
  <si>
    <t>B-02-01-29</t>
  </si>
  <si>
    <t>洗衣机不锈铁</t>
  </si>
  <si>
    <t>B-02-01-14</t>
  </si>
  <si>
    <t>湖南绿动资源循环有限公司</t>
  </si>
  <si>
    <t>洗衣机轴铁</t>
  </si>
  <si>
    <t>B-02-01-31</t>
  </si>
  <si>
    <t>冰箱转轴铁</t>
  </si>
  <si>
    <t>B-02-01-36</t>
  </si>
  <si>
    <t>扬声器</t>
  </si>
  <si>
    <t>液晶电视机-扬声器</t>
  </si>
  <si>
    <t>F-01-09-06</t>
  </si>
  <si>
    <t>天线座</t>
  </si>
  <si>
    <t>B-01-01-07-05</t>
  </si>
  <si>
    <t>废卡扣</t>
  </si>
  <si>
    <t>B-01-01-07-06</t>
  </si>
  <si>
    <t>液晶电视机-铁</t>
  </si>
  <si>
    <t>B-02-01-12</t>
  </si>
  <si>
    <t>塑料外壳</t>
  </si>
  <si>
    <t>C-04-01-01</t>
  </si>
  <si>
    <t xml:space="preserve">面板按钮 </t>
  </si>
  <si>
    <t>C-03-01-02-TL</t>
  </si>
  <si>
    <t>洗衣机塑料</t>
  </si>
  <si>
    <t>C-04-01-02</t>
  </si>
  <si>
    <t>洗衣机减速器（增强轮）</t>
  </si>
  <si>
    <t>C-03-01-29</t>
  </si>
  <si>
    <t>洗衣机上盖PS-ABS-PP塑料</t>
  </si>
  <si>
    <t>C-01-10-03</t>
  </si>
  <si>
    <t>C-01-10</t>
  </si>
  <si>
    <t>洗衣机增强轮（PI6）</t>
  </si>
  <si>
    <t>C-01-11-02</t>
  </si>
  <si>
    <t>C-01-11</t>
  </si>
  <si>
    <t>冰箱塑料</t>
  </si>
  <si>
    <t>C-04-01-04</t>
  </si>
  <si>
    <t>冰箱塑料（边框）</t>
  </si>
  <si>
    <t>C-03-01-30</t>
  </si>
  <si>
    <t>冰箱塑料（屉子）</t>
  </si>
  <si>
    <t>C-01-10-02</t>
  </si>
  <si>
    <t>冰箱塑料（屉子）1#</t>
  </si>
  <si>
    <t>C-01-04-07</t>
  </si>
  <si>
    <t>C-01-04</t>
  </si>
  <si>
    <t>冰柜混合塑料</t>
  </si>
  <si>
    <t>C-03-01-26</t>
  </si>
  <si>
    <t>电脑塑料</t>
  </si>
  <si>
    <t>C-04-01-05</t>
  </si>
  <si>
    <t>空调塑料</t>
  </si>
  <si>
    <t>C-04-01-03</t>
  </si>
  <si>
    <t>空调塑料(增强S）</t>
  </si>
  <si>
    <t>C-03-01-18</t>
  </si>
  <si>
    <t>杂塑</t>
  </si>
  <si>
    <t>C-03-01-09-TL</t>
  </si>
  <si>
    <t>液晶电视机扩散片</t>
  </si>
  <si>
    <t>C-03-01-14</t>
  </si>
  <si>
    <t>液晶电视机偏光膜</t>
  </si>
  <si>
    <t>C-03-01-14-01</t>
  </si>
  <si>
    <t>液晶电视机导光板</t>
  </si>
  <si>
    <t>C-01-09-01-01</t>
  </si>
  <si>
    <t>C-01-09</t>
  </si>
  <si>
    <t>液晶电视机-亚克力板</t>
  </si>
  <si>
    <t>C-01-09-02</t>
  </si>
  <si>
    <t>液晶电视机未破碎塑料</t>
  </si>
  <si>
    <t>C-03-01-31</t>
  </si>
  <si>
    <t>荆州市得瑞智能科技有限公司</t>
  </si>
  <si>
    <t>上报系统合计</t>
  </si>
  <si>
    <t>电池</t>
  </si>
  <si>
    <t>F-01-08-01</t>
  </si>
  <si>
    <t>定时器（开关）</t>
  </si>
  <si>
    <t>F-01-16</t>
  </si>
  <si>
    <t>空调定时器</t>
  </si>
  <si>
    <t>F-01-25-22</t>
  </si>
  <si>
    <t>空调泡沫</t>
  </si>
  <si>
    <t>G-01-04-03</t>
  </si>
  <si>
    <t>阴极射线管（电子枪）</t>
  </si>
  <si>
    <t>F-01-10-01</t>
  </si>
  <si>
    <t>空调控制开关（铜）</t>
  </si>
  <si>
    <t>F-01-16-07</t>
  </si>
  <si>
    <t>荧光粉（屏玻）</t>
  </si>
  <si>
    <t>G-01-02-01-03</t>
  </si>
  <si>
    <t xml:space="preserve">  管颈管玻璃</t>
  </si>
  <si>
    <t>E-01-06-01</t>
  </si>
  <si>
    <t>F-01-25-05</t>
  </si>
  <si>
    <t>排水阀</t>
  </si>
  <si>
    <t>F-01-25-09</t>
  </si>
  <si>
    <t xml:space="preserve"> 电冰箱-温度传感器  </t>
  </si>
  <si>
    <t xml:space="preserve">F-01-25-16 </t>
  </si>
  <si>
    <t xml:space="preserve"> 电冰箱-温度控制器</t>
  </si>
  <si>
    <t xml:space="preserve"> F-01-25-17 </t>
  </si>
  <si>
    <t>洗衣机-温控器</t>
  </si>
  <si>
    <t>F-01-25-13</t>
  </si>
  <si>
    <t>其他（无经济价值拆解物）</t>
  </si>
  <si>
    <t>G-01-07-02</t>
  </si>
  <si>
    <t>其他（无经济价值物）1#</t>
  </si>
  <si>
    <t>G-01-07-15-01</t>
  </si>
  <si>
    <t>其他（木板）</t>
  </si>
  <si>
    <t>G-01-07-01</t>
  </si>
  <si>
    <t>其他（水泥块）</t>
  </si>
  <si>
    <t>G-01-07-11</t>
  </si>
  <si>
    <t>废料</t>
  </si>
  <si>
    <t>G-01-07-02-01</t>
  </si>
  <si>
    <t>空调废料</t>
  </si>
  <si>
    <t>G-01-07-09-01</t>
  </si>
  <si>
    <t>随机录音机</t>
  </si>
  <si>
    <t>G-01-08-01-TL</t>
  </si>
  <si>
    <t>空调连接线盒</t>
  </si>
  <si>
    <t>G-01-03-14</t>
  </si>
  <si>
    <t>冰箱玻璃</t>
  </si>
  <si>
    <t>洗衣机玻璃</t>
  </si>
  <si>
    <t>E-01-07-06</t>
  </si>
  <si>
    <t>液晶-普通玻璃</t>
  </si>
  <si>
    <t>E-01-04-01</t>
  </si>
  <si>
    <t>E-01-04</t>
  </si>
  <si>
    <t>磁环</t>
  </si>
  <si>
    <t>F-01-25-03</t>
  </si>
  <si>
    <t>电冰箱密封条（冰箱橡胶）</t>
  </si>
  <si>
    <t>C-01-03-02</t>
  </si>
  <si>
    <t>C-01-03</t>
  </si>
  <si>
    <t>洗衣机橡胶</t>
  </si>
  <si>
    <t>G-01-06-03</t>
  </si>
  <si>
    <t>全自动平衡水</t>
  </si>
  <si>
    <t>D-01-04-03</t>
  </si>
  <si>
    <t>湖南桑德同力环保科技有限公司</t>
  </si>
  <si>
    <t>电冰箱-灯泡</t>
  </si>
  <si>
    <t>F-01-25-18</t>
  </si>
  <si>
    <t>未上报系统合计</t>
  </si>
  <si>
    <t>备注：上报重量：其中关键拆解物：461.3415 吨,其他拆解物: 457.5225  吨。</t>
  </si>
  <si>
    <t xml:space="preserve"> 填报单位名称：湖南桑德同力环保科技有限公司</t>
  </si>
</sst>
</file>

<file path=xl/styles.xml><?xml version="1.0" encoding="utf-8"?>
<styleSheet xmlns="http://schemas.openxmlformats.org/spreadsheetml/2006/main">
  <numFmts count="16">
    <numFmt numFmtId="176" formatCode="0.00_);[Red]\(0.00\)"/>
    <numFmt numFmtId="177" formatCode="_-* #,##0_-;\-* #,##0_-;_-* &quot;-&quot;_-;_-@_-"/>
    <numFmt numFmtId="178" formatCode="_ \¥* #,##0_ ;_ \¥* \-#,##0_ ;_ \¥* &quot;-&quot;_ ;_ @_ "/>
    <numFmt numFmtId="179" formatCode="0.0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80" formatCode="0.000;[Red]0.000"/>
    <numFmt numFmtId="181" formatCode="_-* #,##0.00_-;\-* #,##0.00_-;_-* &quot;-&quot;??_-;_-@_-"/>
    <numFmt numFmtId="182" formatCode="0.000_);[Red]\(0.000\)"/>
    <numFmt numFmtId="183" formatCode="0.0000_);[Red]\(0.0000\)"/>
    <numFmt numFmtId="184" formatCode="0.00_ "/>
    <numFmt numFmtId="185" formatCode="0.000_ "/>
    <numFmt numFmtId="186" formatCode="0.00000_ "/>
    <numFmt numFmtId="187" formatCode="_ * #,##0.000_ ;_ * \-#,##0.000_ ;_ * &quot;-&quot;???_ ;_ @_ "/>
  </numFmts>
  <fonts count="57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b/>
      <sz val="14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0"/>
      <name val="Times New Roman"/>
      <charset val="134"/>
    </font>
    <font>
      <b/>
      <sz val="10"/>
      <color theme="1"/>
      <name val="Times New Roman"/>
      <charset val="134"/>
    </font>
    <font>
      <b/>
      <sz val="10"/>
      <color theme="1"/>
      <name val="宋体"/>
      <charset val="134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6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16"/>
      <name val="宋体"/>
      <charset val="134"/>
    </font>
    <font>
      <b/>
      <sz val="18"/>
      <color theme="3"/>
      <name val="宋体"/>
      <charset val="134"/>
      <scheme val="minor"/>
    </font>
    <font>
      <sz val="10"/>
      <color indexed="8"/>
      <name val="MS Sans Serif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sz val="11"/>
      <color indexed="20"/>
      <name val="Tahoma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indexed="17"/>
      <name val="Tahoma"/>
      <charset val="134"/>
    </font>
    <font>
      <b/>
      <sz val="14"/>
      <name val="宋体"/>
      <charset val="134"/>
    </font>
  </fonts>
  <fills count="5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52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0" fontId="26" fillId="0" borderId="0"/>
    <xf numFmtId="0" fontId="26" fillId="0" borderId="0"/>
    <xf numFmtId="0" fontId="34" fillId="24" borderId="0" applyNumberFormat="0" applyBorder="0" applyAlignment="0" applyProtection="0">
      <alignment vertical="center"/>
    </xf>
    <xf numFmtId="0" fontId="26" fillId="0" borderId="0"/>
    <xf numFmtId="0" fontId="22" fillId="12" borderId="0" applyNumberFormat="0" applyBorder="0" applyAlignment="0" applyProtection="0">
      <alignment vertical="center"/>
    </xf>
    <xf numFmtId="0" fontId="28" fillId="9" borderId="9" applyNumberFormat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26" fillId="0" borderId="0"/>
    <xf numFmtId="0" fontId="33" fillId="5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50" fillId="4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2" fillId="20" borderId="12" applyNumberFormat="0" applyFont="0" applyAlignment="0" applyProtection="0">
      <alignment vertical="center"/>
    </xf>
    <xf numFmtId="0" fontId="26" fillId="0" borderId="0"/>
    <xf numFmtId="0" fontId="37" fillId="0" borderId="0" applyNumberForma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6" fillId="0" borderId="0"/>
    <xf numFmtId="0" fontId="43" fillId="0" borderId="0"/>
    <xf numFmtId="0" fontId="27" fillId="2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/>
    <xf numFmtId="0" fontId="44" fillId="0" borderId="1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29" fillId="15" borderId="10" applyNumberFormat="0" applyAlignment="0" applyProtection="0">
      <alignment vertical="center"/>
    </xf>
    <xf numFmtId="0" fontId="26" fillId="0" borderId="0"/>
    <xf numFmtId="0" fontId="26" fillId="0" borderId="0"/>
    <xf numFmtId="0" fontId="35" fillId="15" borderId="9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8" fillId="32" borderId="14" applyNumberFormat="0" applyAlignment="0" applyProtection="0">
      <alignment vertical="center"/>
    </xf>
    <xf numFmtId="0" fontId="26" fillId="0" borderId="0"/>
    <xf numFmtId="0" fontId="34" fillId="40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0"/>
    <xf numFmtId="0" fontId="34" fillId="2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26" fillId="0" borderId="0"/>
    <xf numFmtId="0" fontId="46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3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34" fillId="4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4" fillId="2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4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0" borderId="0"/>
    <xf numFmtId="0" fontId="27" fillId="50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43" fillId="0" borderId="0"/>
    <xf numFmtId="0" fontId="26" fillId="0" borderId="0"/>
    <xf numFmtId="0" fontId="26" fillId="0" borderId="0"/>
    <xf numFmtId="0" fontId="0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/>
    <xf numFmtId="0" fontId="22" fillId="3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  <xf numFmtId="0" fontId="27" fillId="4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0" borderId="0"/>
    <xf numFmtId="0" fontId="27" fillId="1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7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1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41" fillId="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33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41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26" fillId="0" borderId="0"/>
    <xf numFmtId="0" fontId="33" fillId="5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32" fillId="0" borderId="0"/>
    <xf numFmtId="0" fontId="27" fillId="49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>
      <alignment vertical="center"/>
    </xf>
    <xf numFmtId="0" fontId="0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1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1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5" fillId="18" borderId="0" applyNumberFormat="0" applyBorder="0" applyAlignment="0" applyProtection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6" fillId="0" borderId="0">
      <alignment vertical="center"/>
    </xf>
    <xf numFmtId="0" fontId="26" fillId="0" borderId="0"/>
    <xf numFmtId="0" fontId="26" fillId="0" borderId="0"/>
    <xf numFmtId="0" fontId="46" fillId="0" borderId="0">
      <alignment vertical="center"/>
    </xf>
    <xf numFmtId="0" fontId="26" fillId="0" borderId="0"/>
    <xf numFmtId="0" fontId="26" fillId="0" borderId="0"/>
    <xf numFmtId="0" fontId="46" fillId="0" borderId="0">
      <alignment vertical="center"/>
    </xf>
    <xf numFmtId="0" fontId="26" fillId="0" borderId="0"/>
    <xf numFmtId="0" fontId="54" fillId="0" borderId="0"/>
    <xf numFmtId="0" fontId="46" fillId="0" borderId="0">
      <alignment vertical="center"/>
    </xf>
    <xf numFmtId="0" fontId="26" fillId="0" borderId="0"/>
    <xf numFmtId="0" fontId="26" fillId="0" borderId="0"/>
    <xf numFmtId="0" fontId="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Fill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181" fontId="32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27" fillId="51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3" fillId="0" borderId="0"/>
  </cellStyleXfs>
  <cellXfs count="174">
    <xf numFmtId="0" fontId="0" fillId="0" borderId="0" xfId="0">
      <alignment vertical="center"/>
    </xf>
    <xf numFmtId="0" fontId="1" fillId="0" borderId="1" xfId="428" applyFont="1" applyFill="1" applyBorder="1" applyAlignment="1">
      <alignment horizontal="center" vertical="center"/>
    </xf>
    <xf numFmtId="0" fontId="1" fillId="0" borderId="1" xfId="428" applyFont="1" applyFill="1" applyBorder="1" applyAlignment="1">
      <alignment horizontal="left" vertical="center"/>
    </xf>
    <xf numFmtId="0" fontId="1" fillId="0" borderId="1" xfId="428" applyNumberFormat="1" applyFont="1" applyFill="1" applyBorder="1" applyAlignment="1">
      <alignment horizontal="center" vertical="center"/>
    </xf>
    <xf numFmtId="179" fontId="1" fillId="0" borderId="1" xfId="428" applyNumberFormat="1" applyFont="1" applyFill="1" applyBorder="1" applyAlignment="1">
      <alignment horizontal="center" vertical="center"/>
    </xf>
    <xf numFmtId="0" fontId="2" fillId="0" borderId="2" xfId="428" applyFont="1" applyFill="1" applyBorder="1" applyAlignment="1">
      <alignment horizontal="center" vertical="center" wrapText="1"/>
    </xf>
    <xf numFmtId="183" fontId="2" fillId="0" borderId="2" xfId="425" applyNumberFormat="1" applyFont="1" applyFill="1" applyBorder="1" applyAlignment="1">
      <alignment horizontal="center" vertical="center" wrapText="1"/>
    </xf>
    <xf numFmtId="0" fontId="2" fillId="0" borderId="2" xfId="428" applyNumberFormat="1" applyFont="1" applyFill="1" applyBorder="1" applyAlignment="1">
      <alignment horizontal="center" vertical="center" wrapText="1"/>
    </xf>
    <xf numFmtId="179" fontId="2" fillId="0" borderId="2" xfId="428" applyNumberFormat="1" applyFont="1" applyFill="1" applyBorder="1" applyAlignment="1">
      <alignment horizontal="center" vertical="center" wrapText="1"/>
    </xf>
    <xf numFmtId="0" fontId="3" fillId="0" borderId="2" xfId="428" applyFont="1" applyFill="1" applyBorder="1" applyAlignment="1">
      <alignment horizontal="left" vertical="center" wrapText="1"/>
    </xf>
    <xf numFmtId="0" fontId="3" fillId="0" borderId="2" xfId="428" applyFont="1" applyFill="1" applyBorder="1" applyAlignment="1">
      <alignment horizontal="center" vertical="center" wrapText="1"/>
    </xf>
    <xf numFmtId="183" fontId="3" fillId="0" borderId="2" xfId="425" applyNumberFormat="1" applyFont="1" applyFill="1" applyBorder="1" applyAlignment="1">
      <alignment horizontal="center" vertical="center" wrapText="1"/>
    </xf>
    <xf numFmtId="0" fontId="3" fillId="0" borderId="2" xfId="428" applyNumberFormat="1" applyFont="1" applyFill="1" applyBorder="1" applyAlignment="1">
      <alignment horizontal="center" vertical="center" wrapText="1"/>
    </xf>
    <xf numFmtId="179" fontId="3" fillId="0" borderId="2" xfId="428" applyNumberFormat="1" applyFont="1" applyFill="1" applyBorder="1" applyAlignment="1">
      <alignment horizontal="center" vertical="center" wrapText="1"/>
    </xf>
    <xf numFmtId="0" fontId="3" fillId="0" borderId="2" xfId="240" applyNumberFormat="1" applyFont="1" applyFill="1" applyBorder="1" applyAlignment="1">
      <alignment horizontal="center" vertical="center" wrapText="1"/>
    </xf>
    <xf numFmtId="0" fontId="3" fillId="0" borderId="2" xfId="240" applyFont="1" applyFill="1" applyBorder="1" applyAlignment="1">
      <alignment horizontal="center" vertical="center"/>
    </xf>
    <xf numFmtId="0" fontId="3" fillId="0" borderId="2" xfId="240" applyFont="1" applyFill="1" applyBorder="1" applyAlignment="1">
      <alignment horizontal="center" vertical="center" wrapText="1"/>
    </xf>
    <xf numFmtId="0" fontId="3" fillId="0" borderId="2" xfId="240" applyNumberFormat="1" applyFont="1" applyFill="1" applyBorder="1" applyAlignment="1">
      <alignment horizontal="center" vertical="center"/>
    </xf>
    <xf numFmtId="184" fontId="3" fillId="0" borderId="2" xfId="240" applyNumberFormat="1" applyFont="1" applyFill="1" applyBorder="1" applyAlignment="1">
      <alignment horizontal="center" vertical="center"/>
    </xf>
    <xf numFmtId="185" fontId="3" fillId="0" borderId="2" xfId="240" applyNumberFormat="1" applyFont="1" applyFill="1" applyBorder="1" applyAlignment="1">
      <alignment horizontal="center" vertical="center"/>
    </xf>
    <xf numFmtId="179" fontId="3" fillId="0" borderId="2" xfId="240" applyNumberFormat="1" applyFont="1" applyFill="1" applyBorder="1" applyAlignment="1">
      <alignment horizontal="center" vertical="center"/>
    </xf>
    <xf numFmtId="0" fontId="3" fillId="0" borderId="2" xfId="264" applyFont="1" applyFill="1" applyBorder="1" applyAlignment="1">
      <alignment horizontal="center" vertical="center" wrapText="1"/>
    </xf>
    <xf numFmtId="0" fontId="4" fillId="0" borderId="1" xfId="428" applyNumberFormat="1" applyFont="1" applyFill="1" applyBorder="1" applyAlignment="1">
      <alignment horizontal="center" vertical="center"/>
    </xf>
    <xf numFmtId="0" fontId="4" fillId="0" borderId="1" xfId="428" applyFont="1" applyFill="1" applyBorder="1" applyAlignment="1">
      <alignment horizontal="center" vertical="center"/>
    </xf>
    <xf numFmtId="0" fontId="5" fillId="0" borderId="2" xfId="428" applyNumberFormat="1" applyFont="1" applyFill="1" applyBorder="1" applyAlignment="1">
      <alignment horizontal="center" vertical="center" wrapText="1"/>
    </xf>
    <xf numFmtId="0" fontId="5" fillId="0" borderId="2" xfId="428" applyFont="1" applyFill="1" applyBorder="1" applyAlignment="1">
      <alignment horizontal="center" vertical="center" wrapText="1"/>
    </xf>
    <xf numFmtId="179" fontId="5" fillId="0" borderId="2" xfId="428" applyNumberFormat="1" applyFont="1" applyFill="1" applyBorder="1" applyAlignment="1">
      <alignment horizontal="center" vertical="center" wrapText="1"/>
    </xf>
    <xf numFmtId="179" fontId="6" fillId="0" borderId="2" xfId="428" applyNumberFormat="1" applyFont="1" applyFill="1" applyBorder="1" applyAlignment="1">
      <alignment horizontal="center" vertical="center" wrapText="1"/>
    </xf>
    <xf numFmtId="0" fontId="6" fillId="0" borderId="2" xfId="240" applyNumberFormat="1" applyFont="1" applyFill="1" applyBorder="1" applyAlignment="1">
      <alignment horizontal="center" vertical="center"/>
    </xf>
    <xf numFmtId="179" fontId="6" fillId="0" borderId="2" xfId="240" applyNumberFormat="1" applyFont="1" applyFill="1" applyBorder="1" applyAlignment="1">
      <alignment horizontal="center" vertical="center" wrapText="1"/>
    </xf>
    <xf numFmtId="0" fontId="6" fillId="0" borderId="2" xfId="240" applyNumberFormat="1" applyFont="1" applyFill="1" applyBorder="1" applyAlignment="1">
      <alignment horizontal="center" vertical="center" wrapText="1"/>
    </xf>
    <xf numFmtId="0" fontId="6" fillId="0" borderId="2" xfId="428" applyNumberFormat="1" applyFont="1" applyFill="1" applyBorder="1" applyAlignment="1">
      <alignment horizontal="center" vertical="center" wrapText="1"/>
    </xf>
    <xf numFmtId="0" fontId="6" fillId="0" borderId="2" xfId="240" applyFont="1" applyFill="1" applyBorder="1" applyAlignment="1">
      <alignment horizontal="center" vertical="center"/>
    </xf>
    <xf numFmtId="179" fontId="6" fillId="0" borderId="2" xfId="240" applyNumberFormat="1" applyFont="1" applyFill="1" applyBorder="1" applyAlignment="1">
      <alignment horizontal="center" vertical="center"/>
    </xf>
    <xf numFmtId="184" fontId="3" fillId="0" borderId="2" xfId="428" applyNumberFormat="1" applyFont="1" applyFill="1" applyBorder="1" applyAlignment="1">
      <alignment horizontal="center" vertical="center" wrapText="1"/>
    </xf>
    <xf numFmtId="186" fontId="3" fillId="0" borderId="2" xfId="240" applyNumberFormat="1" applyFont="1" applyFill="1" applyBorder="1" applyAlignment="1">
      <alignment horizontal="center" vertical="center" wrapText="1"/>
    </xf>
    <xf numFmtId="186" fontId="3" fillId="0" borderId="2" xfId="240" applyNumberFormat="1" applyFont="1" applyFill="1" applyBorder="1" applyAlignment="1">
      <alignment horizontal="center" vertical="center"/>
    </xf>
    <xf numFmtId="186" fontId="6" fillId="0" borderId="2" xfId="240" applyNumberFormat="1" applyFont="1" applyFill="1" applyBorder="1" applyAlignment="1">
      <alignment horizontal="center" vertical="center"/>
    </xf>
    <xf numFmtId="185" fontId="3" fillId="0" borderId="2" xfId="240" applyNumberFormat="1" applyFont="1" applyFill="1" applyBorder="1" applyAlignment="1">
      <alignment horizontal="center" vertical="center" wrapText="1"/>
    </xf>
    <xf numFmtId="183" fontId="3" fillId="0" borderId="2" xfId="240" applyNumberFormat="1" applyFont="1" applyFill="1" applyBorder="1" applyAlignment="1">
      <alignment horizontal="center" vertical="center"/>
    </xf>
    <xf numFmtId="182" fontId="3" fillId="0" borderId="2" xfId="240" applyNumberFormat="1" applyFont="1" applyFill="1" applyBorder="1" applyAlignment="1">
      <alignment horizontal="center" vertical="center"/>
    </xf>
    <xf numFmtId="0" fontId="3" fillId="0" borderId="0" xfId="240" applyFont="1" applyFill="1" applyAlignment="1">
      <alignment horizontal="left" vertical="center" wrapText="1"/>
    </xf>
    <xf numFmtId="0" fontId="3" fillId="0" borderId="0" xfId="240" applyFont="1" applyFill="1" applyBorder="1" applyAlignment="1">
      <alignment horizontal="left" vertical="center"/>
    </xf>
    <xf numFmtId="183" fontId="3" fillId="0" borderId="0" xfId="240" applyNumberFormat="1" applyFont="1" applyFill="1" applyBorder="1" applyAlignment="1">
      <alignment horizontal="center" vertical="center"/>
    </xf>
    <xf numFmtId="0" fontId="3" fillId="0" borderId="0" xfId="240" applyNumberFormat="1" applyFont="1" applyFill="1" applyBorder="1" applyAlignment="1">
      <alignment horizontal="center" vertical="center"/>
    </xf>
    <xf numFmtId="179" fontId="3" fillId="0" borderId="0" xfId="240" applyNumberFormat="1" applyFont="1" applyFill="1" applyBorder="1" applyAlignment="1">
      <alignment horizontal="center" vertical="center"/>
    </xf>
    <xf numFmtId="183" fontId="0" fillId="0" borderId="0" xfId="240" applyNumberFormat="1" applyFont="1" applyFill="1" applyBorder="1" applyAlignment="1">
      <alignment horizontal="right" vertical="center" wrapText="1"/>
    </xf>
    <xf numFmtId="0" fontId="0" fillId="0" borderId="0" xfId="240" applyNumberFormat="1" applyFont="1" applyFill="1" applyBorder="1" applyAlignment="1">
      <alignment horizontal="right" vertical="center" wrapText="1"/>
    </xf>
    <xf numFmtId="179" fontId="0" fillId="0" borderId="0" xfId="240" applyNumberFormat="1" applyFont="1" applyFill="1" applyBorder="1" applyAlignment="1">
      <alignment horizontal="right" vertical="center" wrapText="1"/>
    </xf>
    <xf numFmtId="0" fontId="6" fillId="0" borderId="2" xfId="240" applyFont="1" applyFill="1" applyBorder="1" applyAlignment="1">
      <alignment horizontal="center" vertical="center" wrapText="1"/>
    </xf>
    <xf numFmtId="183" fontId="6" fillId="0" borderId="2" xfId="240" applyNumberFormat="1" applyFont="1" applyFill="1" applyBorder="1" applyAlignment="1">
      <alignment horizontal="center" vertical="center"/>
    </xf>
    <xf numFmtId="0" fontId="3" fillId="0" borderId="0" xfId="240" applyFont="1" applyFill="1" applyBorder="1" applyAlignment="1">
      <alignment vertical="center" wrapText="1"/>
    </xf>
    <xf numFmtId="0" fontId="6" fillId="0" borderId="0" xfId="240" applyNumberFormat="1" applyFont="1" applyFill="1" applyBorder="1" applyAlignment="1">
      <alignment horizontal="center" vertical="center"/>
    </xf>
    <xf numFmtId="0" fontId="6" fillId="0" borderId="0" xfId="240" applyFont="1" applyFill="1" applyBorder="1" applyAlignment="1">
      <alignment horizontal="center" vertical="center"/>
    </xf>
    <xf numFmtId="0" fontId="3" fillId="0" borderId="0" xfId="240" applyFont="1" applyFill="1" applyBorder="1" applyAlignment="1">
      <alignment horizontal="center" vertical="center"/>
    </xf>
    <xf numFmtId="0" fontId="7" fillId="0" borderId="0" xfId="240" applyNumberFormat="1" applyFont="1" applyFill="1" applyBorder="1" applyAlignment="1">
      <alignment horizontal="right" vertical="center" wrapText="1"/>
    </xf>
    <xf numFmtId="183" fontId="7" fillId="0" borderId="0" xfId="240" applyNumberFormat="1" applyFont="1" applyFill="1" applyBorder="1" applyAlignment="1">
      <alignment horizontal="right" vertical="center" wrapText="1"/>
    </xf>
    <xf numFmtId="0" fontId="8" fillId="0" borderId="1" xfId="428" applyFont="1" applyFill="1" applyBorder="1" applyAlignment="1">
      <alignment horizontal="center" vertical="center"/>
    </xf>
    <xf numFmtId="179" fontId="8" fillId="0" borderId="1" xfId="428" applyNumberFormat="1" applyFont="1" applyFill="1" applyBorder="1" applyAlignment="1">
      <alignment horizontal="center" vertical="center"/>
    </xf>
    <xf numFmtId="0" fontId="9" fillId="0" borderId="2" xfId="428" applyFont="1" applyFill="1" applyBorder="1" applyAlignment="1">
      <alignment horizontal="center" vertical="center" wrapText="1"/>
    </xf>
    <xf numFmtId="179" fontId="9" fillId="0" borderId="2" xfId="425" applyNumberFormat="1" applyFont="1" applyFill="1" applyBorder="1" applyAlignment="1">
      <alignment horizontal="center" vertical="center" wrapText="1"/>
    </xf>
    <xf numFmtId="179" fontId="9" fillId="0" borderId="2" xfId="428" applyNumberFormat="1" applyFont="1" applyFill="1" applyBorder="1" applyAlignment="1">
      <alignment horizontal="center" vertical="center" wrapText="1"/>
    </xf>
    <xf numFmtId="183" fontId="9" fillId="2" borderId="2" xfId="428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183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vertical="center"/>
    </xf>
    <xf numFmtId="183" fontId="2" fillId="2" borderId="2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183" fontId="2" fillId="0" borderId="3" xfId="0" applyNumberFormat="1" applyFont="1" applyFill="1" applyBorder="1" applyAlignment="1">
      <alignment horizontal="center" vertical="center"/>
    </xf>
    <xf numFmtId="179" fontId="2" fillId="0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83" fontId="2" fillId="2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183" fontId="2" fillId="0" borderId="4" xfId="0" applyNumberFormat="1" applyFont="1" applyFill="1" applyBorder="1" applyAlignment="1">
      <alignment horizontal="center" vertical="center"/>
    </xf>
    <xf numFmtId="179" fontId="2" fillId="0" borderId="4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83" fontId="2" fillId="2" borderId="2" xfId="0" applyNumberFormat="1" applyFont="1" applyFill="1" applyBorder="1" applyAlignment="1">
      <alignment horizontal="center" vertical="center" wrapText="1"/>
    </xf>
    <xf numFmtId="179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183" fontId="2" fillId="2" borderId="3" xfId="0" applyNumberFormat="1" applyFont="1" applyFill="1" applyBorder="1" applyAlignment="1">
      <alignment horizontal="center" vertical="center" wrapText="1"/>
    </xf>
    <xf numFmtId="179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183" fontId="2" fillId="2" borderId="4" xfId="0" applyNumberFormat="1" applyFont="1" applyFill="1" applyBorder="1" applyAlignment="1">
      <alignment horizontal="center" vertical="center" wrapText="1"/>
    </xf>
    <xf numFmtId="179" fontId="2" fillId="2" borderId="4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183" fontId="2" fillId="2" borderId="5" xfId="0" applyNumberFormat="1" applyFont="1" applyFill="1" applyBorder="1" applyAlignment="1">
      <alignment horizontal="center" vertical="center" wrapText="1"/>
    </xf>
    <xf numFmtId="179" fontId="2" fillId="2" borderId="5" xfId="0" applyNumberFormat="1" applyFont="1" applyFill="1" applyBorder="1" applyAlignment="1">
      <alignment horizontal="center" vertical="center"/>
    </xf>
    <xf numFmtId="179" fontId="2" fillId="0" borderId="5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183" fontId="2" fillId="0" borderId="2" xfId="0" applyNumberFormat="1" applyFont="1" applyFill="1" applyBorder="1" applyAlignment="1">
      <alignment horizontal="right" wrapText="1"/>
    </xf>
    <xf numFmtId="0" fontId="10" fillId="0" borderId="1" xfId="428" applyFont="1" applyFill="1" applyBorder="1" applyAlignment="1">
      <alignment horizontal="center" vertical="center"/>
    </xf>
    <xf numFmtId="0" fontId="10" fillId="0" borderId="1" xfId="428" applyFont="1" applyFill="1" applyBorder="1" applyAlignment="1">
      <alignment horizontal="left" vertical="center"/>
    </xf>
    <xf numFmtId="185" fontId="10" fillId="0" borderId="1" xfId="428" applyNumberFormat="1" applyFont="1" applyFill="1" applyBorder="1" applyAlignment="1">
      <alignment horizontal="right" vertical="center"/>
    </xf>
    <xf numFmtId="0" fontId="11" fillId="0" borderId="2" xfId="428" applyFont="1" applyFill="1" applyBorder="1" applyAlignment="1">
      <alignment horizontal="center" vertical="center" wrapText="1"/>
    </xf>
    <xf numFmtId="182" fontId="11" fillId="0" borderId="2" xfId="425" applyNumberFormat="1" applyFont="1" applyFill="1" applyBorder="1" applyAlignment="1">
      <alignment horizontal="center" vertical="center" wrapText="1"/>
    </xf>
    <xf numFmtId="182" fontId="11" fillId="0" borderId="2" xfId="428" applyNumberFormat="1" applyFont="1" applyFill="1" applyBorder="1" applyAlignment="1">
      <alignment horizontal="center" vertical="center" wrapText="1"/>
    </xf>
    <xf numFmtId="185" fontId="11" fillId="0" borderId="2" xfId="428" applyNumberFormat="1" applyFont="1" applyFill="1" applyBorder="1" applyAlignment="1">
      <alignment horizontal="center" vertical="center" wrapText="1"/>
    </xf>
    <xf numFmtId="179" fontId="11" fillId="0" borderId="2" xfId="428" applyNumberFormat="1" applyFont="1" applyFill="1" applyBorder="1" applyAlignment="1">
      <alignment horizontal="center" vertical="center" wrapText="1"/>
    </xf>
    <xf numFmtId="0" fontId="11" fillId="0" borderId="2" xfId="240" applyNumberFormat="1" applyFont="1" applyFill="1" applyBorder="1" applyAlignment="1">
      <alignment horizontal="left" vertical="center" wrapText="1"/>
    </xf>
    <xf numFmtId="0" fontId="11" fillId="0" borderId="2" xfId="240" applyFont="1" applyFill="1" applyBorder="1" applyAlignment="1">
      <alignment horizontal="center" vertical="center"/>
    </xf>
    <xf numFmtId="187" fontId="11" fillId="0" borderId="2" xfId="240" applyNumberFormat="1" applyFont="1" applyFill="1" applyBorder="1" applyAlignment="1">
      <alignment horizontal="right" vertical="center"/>
    </xf>
    <xf numFmtId="0" fontId="3" fillId="0" borderId="2" xfId="240" applyNumberFormat="1" applyFont="1" applyFill="1" applyBorder="1" applyAlignment="1">
      <alignment vertical="center"/>
    </xf>
    <xf numFmtId="187" fontId="11" fillId="2" borderId="2" xfId="240" applyNumberFormat="1" applyFont="1" applyFill="1" applyBorder="1" applyAlignment="1">
      <alignment horizontal="center" vertical="center"/>
    </xf>
    <xf numFmtId="0" fontId="11" fillId="2" borderId="2" xfId="240" applyNumberFormat="1" applyFont="1" applyFill="1" applyBorder="1" applyAlignment="1">
      <alignment vertical="center"/>
    </xf>
    <xf numFmtId="0" fontId="11" fillId="0" borderId="3" xfId="240" applyNumberFormat="1" applyFont="1" applyFill="1" applyBorder="1" applyAlignment="1">
      <alignment horizontal="left" vertical="center"/>
    </xf>
    <xf numFmtId="0" fontId="11" fillId="0" borderId="3" xfId="240" applyFont="1" applyFill="1" applyBorder="1" applyAlignment="1">
      <alignment horizontal="center" vertical="center"/>
    </xf>
    <xf numFmtId="187" fontId="11" fillId="0" borderId="3" xfId="240" applyNumberFormat="1" applyFont="1" applyFill="1" applyBorder="1" applyAlignment="1">
      <alignment horizontal="right" vertical="center"/>
    </xf>
    <xf numFmtId="187" fontId="11" fillId="2" borderId="3" xfId="240" applyNumberFormat="1" applyFont="1" applyFill="1" applyBorder="1" applyAlignment="1">
      <alignment horizontal="center" vertical="center"/>
    </xf>
    <xf numFmtId="0" fontId="11" fillId="0" borderId="3" xfId="240" applyNumberFormat="1" applyFont="1" applyFill="1" applyBorder="1" applyAlignment="1">
      <alignment horizontal="left" vertical="center" wrapText="1"/>
    </xf>
    <xf numFmtId="0" fontId="3" fillId="0" borderId="3" xfId="240" applyNumberFormat="1" applyFont="1" applyFill="1" applyBorder="1" applyAlignment="1">
      <alignment horizontal="left" vertical="center" wrapText="1"/>
    </xf>
    <xf numFmtId="0" fontId="3" fillId="0" borderId="2" xfId="240" applyFont="1" applyFill="1" applyBorder="1" applyAlignment="1">
      <alignment vertical="center"/>
    </xf>
    <xf numFmtId="0" fontId="11" fillId="0" borderId="2" xfId="240" applyNumberFormat="1" applyFont="1" applyFill="1" applyBorder="1" applyAlignment="1">
      <alignment vertical="center" wrapText="1"/>
    </xf>
    <xf numFmtId="0" fontId="3" fillId="2" borderId="2" xfId="240" applyNumberFormat="1" applyFont="1" applyFill="1" applyBorder="1" applyAlignment="1">
      <alignment vertical="center"/>
    </xf>
    <xf numFmtId="0" fontId="11" fillId="0" borderId="4" xfId="240" applyNumberFormat="1" applyFont="1" applyFill="1" applyBorder="1" applyAlignment="1">
      <alignment horizontal="left" vertical="center" wrapText="1"/>
    </xf>
    <xf numFmtId="0" fontId="11" fillId="0" borderId="5" xfId="240" applyFont="1" applyFill="1" applyBorder="1" applyAlignment="1">
      <alignment horizontal="center" vertical="center"/>
    </xf>
    <xf numFmtId="187" fontId="11" fillId="0" borderId="5" xfId="240" applyNumberFormat="1" applyFont="1" applyFill="1" applyBorder="1" applyAlignment="1">
      <alignment horizontal="right" vertical="center"/>
    </xf>
    <xf numFmtId="187" fontId="11" fillId="2" borderId="5" xfId="240" applyNumberFormat="1" applyFont="1" applyFill="1" applyBorder="1" applyAlignment="1">
      <alignment horizontal="center" vertical="center"/>
    </xf>
    <xf numFmtId="0" fontId="11" fillId="2" borderId="2" xfId="240" applyNumberFormat="1" applyFont="1" applyFill="1" applyBorder="1" applyAlignment="1">
      <alignment horizontal="center" vertical="center" wrapText="1"/>
    </xf>
    <xf numFmtId="187" fontId="11" fillId="2" borderId="2" xfId="240" applyNumberFormat="1" applyFont="1" applyFill="1" applyBorder="1" applyAlignment="1">
      <alignment horizontal="right" vertical="center" wrapText="1"/>
    </xf>
    <xf numFmtId="185" fontId="11" fillId="2" borderId="2" xfId="240" applyNumberFormat="1" applyFont="1" applyFill="1" applyBorder="1" applyAlignment="1">
      <alignment horizontal="right" vertical="center"/>
    </xf>
    <xf numFmtId="187" fontId="11" fillId="2" borderId="2" xfId="240" applyNumberFormat="1" applyFont="1" applyFill="1" applyBorder="1" applyAlignment="1">
      <alignment horizontal="right" vertical="center"/>
    </xf>
    <xf numFmtId="0" fontId="11" fillId="2" borderId="2" xfId="240" applyFont="1" applyFill="1" applyBorder="1" applyAlignment="1">
      <alignment vertical="center"/>
    </xf>
    <xf numFmtId="0" fontId="11" fillId="2" borderId="2" xfId="240" applyNumberFormat="1" applyFont="1" applyFill="1" applyBorder="1" applyAlignment="1">
      <alignment horizontal="left" vertical="center" wrapText="1"/>
    </xf>
    <xf numFmtId="0" fontId="11" fillId="2" borderId="3" xfId="240" applyNumberFormat="1" applyFont="1" applyFill="1" applyBorder="1" applyAlignment="1">
      <alignment horizontal="left" vertical="center" wrapText="1"/>
    </xf>
    <xf numFmtId="0" fontId="11" fillId="2" borderId="3" xfId="240" applyNumberFormat="1" applyFont="1" applyFill="1" applyBorder="1" applyAlignment="1">
      <alignment horizontal="center" vertical="center" wrapText="1"/>
    </xf>
    <xf numFmtId="187" fontId="11" fillId="2" borderId="3" xfId="240" applyNumberFormat="1" applyFont="1" applyFill="1" applyBorder="1" applyAlignment="1">
      <alignment horizontal="right" vertical="center" wrapText="1"/>
    </xf>
    <xf numFmtId="187" fontId="11" fillId="2" borderId="3" xfId="240" applyNumberFormat="1" applyFont="1" applyFill="1" applyBorder="1" applyAlignment="1">
      <alignment horizontal="right" vertical="center"/>
    </xf>
    <xf numFmtId="0" fontId="3" fillId="2" borderId="3" xfId="240" applyNumberFormat="1" applyFont="1" applyFill="1" applyBorder="1" applyAlignment="1">
      <alignment horizontal="left" vertical="center" wrapText="1"/>
    </xf>
    <xf numFmtId="0" fontId="11" fillId="2" borderId="6" xfId="240" applyNumberFormat="1" applyFont="1" applyFill="1" applyBorder="1" applyAlignment="1">
      <alignment horizontal="center" vertical="center" wrapText="1"/>
    </xf>
    <xf numFmtId="0" fontId="11" fillId="2" borderId="7" xfId="24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183" fontId="11" fillId="2" borderId="2" xfId="24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182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center"/>
    </xf>
    <xf numFmtId="185" fontId="13" fillId="0" borderId="0" xfId="0" applyNumberFormat="1" applyFont="1" applyFill="1" applyAlignment="1">
      <alignment horizontal="right" vertical="center"/>
    </xf>
    <xf numFmtId="0" fontId="13" fillId="0" borderId="2" xfId="425" applyFont="1" applyFill="1" applyBorder="1" applyAlignment="1">
      <alignment horizontal="center" vertical="center" wrapText="1"/>
    </xf>
    <xf numFmtId="180" fontId="13" fillId="0" borderId="2" xfId="193" applyNumberFormat="1" applyFont="1" applyFill="1" applyBorder="1" applyAlignment="1">
      <alignment vertical="center"/>
    </xf>
    <xf numFmtId="180" fontId="13" fillId="0" borderId="2" xfId="193" applyNumberFormat="1" applyFont="1" applyFill="1" applyBorder="1" applyAlignment="1">
      <alignment vertical="center" wrapText="1"/>
    </xf>
    <xf numFmtId="180" fontId="14" fillId="0" borderId="2" xfId="193" applyNumberFormat="1" applyFont="1" applyFill="1" applyBorder="1" applyAlignment="1">
      <alignment vertical="center"/>
    </xf>
    <xf numFmtId="180" fontId="13" fillId="0" borderId="2" xfId="425" applyNumberFormat="1" applyFont="1" applyFill="1" applyBorder="1" applyAlignment="1">
      <alignment vertical="center" wrapText="1"/>
    </xf>
    <xf numFmtId="180" fontId="15" fillId="0" borderId="2" xfId="193" applyNumberFormat="1" applyFont="1" applyFill="1" applyBorder="1" applyAlignment="1">
      <alignment vertical="center"/>
    </xf>
    <xf numFmtId="0" fontId="13" fillId="0" borderId="3" xfId="425" applyFont="1" applyFill="1" applyBorder="1" applyAlignment="1">
      <alignment horizontal="center" vertical="center" wrapText="1"/>
    </xf>
    <xf numFmtId="180" fontId="13" fillId="0" borderId="3" xfId="193" applyNumberFormat="1" applyFont="1" applyFill="1" applyBorder="1" applyAlignment="1">
      <alignment vertical="center"/>
    </xf>
    <xf numFmtId="180" fontId="13" fillId="0" borderId="3" xfId="193" applyNumberFormat="1" applyFont="1" applyFill="1" applyBorder="1" applyAlignment="1">
      <alignment vertical="center" wrapText="1"/>
    </xf>
    <xf numFmtId="180" fontId="13" fillId="0" borderId="3" xfId="425" applyNumberFormat="1" applyFont="1" applyFill="1" applyBorder="1" applyAlignment="1">
      <alignment vertical="center" wrapText="1"/>
    </xf>
    <xf numFmtId="0" fontId="16" fillId="0" borderId="8" xfId="193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80" fontId="18" fillId="0" borderId="2" xfId="193" applyNumberFormat="1" applyFont="1" applyFill="1" applyBorder="1" applyAlignment="1">
      <alignment vertical="center"/>
    </xf>
    <xf numFmtId="180" fontId="19" fillId="0" borderId="2" xfId="193" applyNumberFormat="1" applyFont="1" applyFill="1" applyBorder="1" applyAlignment="1">
      <alignment vertical="center"/>
    </xf>
    <xf numFmtId="180" fontId="18" fillId="0" borderId="2" xfId="425" applyNumberFormat="1" applyFont="1" applyFill="1" applyBorder="1" applyAlignment="1">
      <alignment vertical="center"/>
    </xf>
    <xf numFmtId="0" fontId="20" fillId="0" borderId="8" xfId="193" applyFont="1" applyFill="1" applyBorder="1" applyAlignment="1">
      <alignment horizontal="center" vertical="center" wrapText="1"/>
    </xf>
    <xf numFmtId="0" fontId="19" fillId="0" borderId="7" xfId="193" applyFont="1" applyFill="1" applyBorder="1" applyAlignment="1">
      <alignment horizontal="center" vertical="center" wrapText="1"/>
    </xf>
    <xf numFmtId="0" fontId="21" fillId="0" borderId="0" xfId="433" applyFont="1" applyFill="1" applyBorder="1">
      <alignment vertical="center"/>
    </xf>
    <xf numFmtId="0" fontId="22" fillId="0" borderId="0" xfId="433" applyFill="1" applyBorder="1">
      <alignment vertical="center"/>
    </xf>
    <xf numFmtId="0" fontId="23" fillId="0" borderId="0" xfId="433" applyFont="1" applyFill="1" applyBorder="1" applyAlignment="1">
      <alignment horizontal="center" vertical="center"/>
    </xf>
    <xf numFmtId="0" fontId="22" fillId="0" borderId="0" xfId="433" applyFill="1" applyBorder="1" applyAlignment="1">
      <alignment horizontal="left" vertical="center"/>
    </xf>
    <xf numFmtId="0" fontId="11" fillId="2" borderId="2" xfId="240" applyNumberFormat="1" applyFont="1" applyFill="1" applyBorder="1" applyAlignment="1" quotePrefix="1">
      <alignment horizontal="left" vertical="center" wrapText="1"/>
    </xf>
    <xf numFmtId="0" fontId="11" fillId="2" borderId="2" xfId="240" applyNumberFormat="1" applyFont="1" applyFill="1" applyBorder="1" applyAlignment="1" quotePrefix="1">
      <alignment horizontal="center" vertical="center" wrapText="1"/>
    </xf>
    <xf numFmtId="0" fontId="11" fillId="2" borderId="3" xfId="240" applyNumberFormat="1" applyFont="1" applyFill="1" applyBorder="1" applyAlignment="1" quotePrefix="1">
      <alignment horizontal="left" vertical="center" wrapText="1"/>
    </xf>
    <xf numFmtId="0" fontId="11" fillId="2" borderId="3" xfId="240" applyNumberFormat="1" applyFont="1" applyFill="1" applyBorder="1" applyAlignment="1" quotePrefix="1">
      <alignment horizontal="center" vertical="center" wrapText="1"/>
    </xf>
    <xf numFmtId="0" fontId="2" fillId="2" borderId="2" xfId="0" applyNumberFormat="1" applyFont="1" applyFill="1" applyBorder="1" applyAlignment="1" quotePrefix="1">
      <alignment horizontal="left" vertical="center" wrapText="1"/>
    </xf>
    <xf numFmtId="0" fontId="2" fillId="2" borderId="2" xfId="0" applyNumberFormat="1" applyFont="1" applyFill="1" applyBorder="1" applyAlignment="1" quotePrefix="1">
      <alignment horizontal="center" vertical="center" wrapText="1"/>
    </xf>
    <xf numFmtId="0" fontId="2" fillId="2" borderId="2" xfId="0" applyNumberFormat="1" applyFont="1" applyFill="1" applyBorder="1" applyAlignment="1" quotePrefix="1">
      <alignment vertical="center" wrapText="1"/>
    </xf>
    <xf numFmtId="0" fontId="2" fillId="2" borderId="3" xfId="0" applyNumberFormat="1" applyFont="1" applyFill="1" applyBorder="1" applyAlignment="1" quotePrefix="1">
      <alignment horizontal="left" vertical="center" wrapText="1"/>
    </xf>
    <xf numFmtId="0" fontId="2" fillId="2" borderId="3" xfId="0" applyNumberFormat="1" applyFont="1" applyFill="1" applyBorder="1" applyAlignment="1" quotePrefix="1">
      <alignment horizontal="center" vertical="center" wrapText="1"/>
    </xf>
    <xf numFmtId="0" fontId="2" fillId="2" borderId="6" xfId="0" applyNumberFormat="1" applyFont="1" applyFill="1" applyBorder="1" applyAlignment="1" quotePrefix="1">
      <alignment horizontal="center" vertical="center" wrapText="1"/>
    </xf>
    <xf numFmtId="0" fontId="6" fillId="0" borderId="2" xfId="240" applyNumberFormat="1" applyFont="1" applyFill="1" applyBorder="1" applyAlignment="1" quotePrefix="1">
      <alignment horizontal="center" vertical="center" wrapText="1"/>
    </xf>
    <xf numFmtId="179" fontId="6" fillId="0" borderId="2" xfId="240" applyNumberFormat="1" applyFont="1" applyFill="1" applyBorder="1" applyAlignment="1" quotePrefix="1">
      <alignment horizontal="center" vertical="center" wrapText="1"/>
    </xf>
    <xf numFmtId="0" fontId="3" fillId="0" borderId="2" xfId="240" applyFont="1" applyFill="1" applyBorder="1" applyAlignment="1" quotePrefix="1">
      <alignment horizontal="center" vertical="center"/>
    </xf>
  </cellXfs>
  <cellStyles count="45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常规 85 3" xfId="6"/>
    <cellStyle name="20% - 强调文字颜色 1 2" xfId="7"/>
    <cellStyle name="输入" xfId="8" builtinId="20"/>
    <cellStyle name="千位分隔[0]" xfId="9" builtinId="6"/>
    <cellStyle name="差_2016-洗衣机 进销存" xfId="10"/>
    <cellStyle name="千位分隔" xfId="11" builtinId="3"/>
    <cellStyle name="常规 7 3" xfId="12"/>
    <cellStyle name="差_(七)监控情况_(五)2月关键产物平衡表" xfId="13"/>
    <cellStyle name="40% - 强调文字颜色 3" xfId="14" builtinId="39"/>
    <cellStyle name="常规 31 2" xfId="15"/>
    <cellStyle name="常规 26 2" xfId="16"/>
    <cellStyle name="差" xfId="17" builtinId="27"/>
    <cellStyle name="60% - 强调文字颜色 3" xfId="18" builtinId="40"/>
    <cellStyle name="超链接" xfId="19" builtinId="8"/>
    <cellStyle name="个性色5" xfId="20"/>
    <cellStyle name="20%-个性色5" xfId="21"/>
    <cellStyle name="百分比" xfId="22" builtinId="5"/>
    <cellStyle name="已访问的超链接" xfId="23" builtinId="9"/>
    <cellStyle name="注释" xfId="24" builtinId="10"/>
    <cellStyle name="常规 6" xfId="25"/>
    <cellStyle name="警告文本" xfId="26" builtinId="11"/>
    <cellStyle name="好_三季度时长表" xfId="27"/>
    <cellStyle name="标题 4" xfId="28" builtinId="19"/>
    <cellStyle name="40%-个性色2" xfId="29"/>
    <cellStyle name="60% - 强调文字颜色 2" xfId="30" builtinId="36"/>
    <cellStyle name="标题" xfId="31" builtinId="15"/>
    <cellStyle name="常规 5 2" xfId="32"/>
    <cellStyle name=" 1 2" xfId="33"/>
    <cellStyle name="60%-个性色4" xfId="34"/>
    <cellStyle name="常规 49 2" xfId="35"/>
    <cellStyle name="常规 54 2" xfId="36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40%-个性色1" xfId="41"/>
    <cellStyle name="货币[0] 2" xfId="42"/>
    <cellStyle name="标题 3" xfId="43" builtinId="18"/>
    <cellStyle name="60% - 强调文字颜色 4" xfId="44" builtinId="44"/>
    <cellStyle name="常规 85" xfId="45"/>
    <cellStyle name="常规 90" xfId="46"/>
    <cellStyle name="输出" xfId="47" builtinId="21"/>
    <cellStyle name="常规 26" xfId="48"/>
    <cellStyle name="常规 31" xfId="49"/>
    <cellStyle name="计算" xfId="50" builtinId="22"/>
    <cellStyle name="40% - 强调文字颜色 4 2" xfId="51"/>
    <cellStyle name="好_2016年回收拆解数量" xfId="52"/>
    <cellStyle name="检查单元格" xfId="53" builtinId="23"/>
    <cellStyle name="常规 8 3" xfId="54"/>
    <cellStyle name="20% - 强调文字颜色 6" xfId="55" builtinId="50"/>
    <cellStyle name="强调文字颜色 2" xfId="56" builtinId="33"/>
    <cellStyle name="链接单元格" xfId="57" builtinId="24"/>
    <cellStyle name="汇总" xfId="58" builtinId="25"/>
    <cellStyle name="好" xfId="59" builtinId="26"/>
    <cellStyle name="适中" xfId="60" builtinId="28"/>
    <cellStyle name="常规 8 2" xfId="61"/>
    <cellStyle name="20% - 强调文字颜色 5" xfId="62" builtinId="46"/>
    <cellStyle name="强调文字颜色 1" xfId="63" builtinId="29"/>
    <cellStyle name="20% - 强调文字颜色 1" xfId="64" builtinId="30"/>
    <cellStyle name="40% - 强调文字颜色 1" xfId="65" builtinId="31"/>
    <cellStyle name="常规 85 2" xfId="66"/>
    <cellStyle name="常规 90 2" xfId="67"/>
    <cellStyle name="20% - 强调文字颜色 2" xfId="68" builtinId="34"/>
    <cellStyle name="40% - 强调文字颜色 2" xfId="69" builtinId="35"/>
    <cellStyle name="千位分隔[0] 2" xfId="70"/>
    <cellStyle name="强调文字颜色 3" xfId="71" builtinId="37"/>
    <cellStyle name="好_(七)监控情况_(五)2月关键产物平衡表" xfId="72"/>
    <cellStyle name="千位分隔[0] 3" xfId="73"/>
    <cellStyle name="强调文字颜色 4" xfId="74" builtinId="41"/>
    <cellStyle name="好_终结版   2015.5.10凯天2015年1季度复审附表" xfId="75"/>
    <cellStyle name="20% - 强调文字颜色 4" xfId="76" builtinId="42"/>
    <cellStyle name="常规 26 3" xfId="77"/>
    <cellStyle name="常规 31 3" xfId="78"/>
    <cellStyle name="40% - 强调文字颜色 4" xfId="79" builtinId="43"/>
    <cellStyle name="千位分隔[0] 4" xfId="80"/>
    <cellStyle name="强调文字颜色 5" xfId="81" builtinId="45"/>
    <cellStyle name="40% - 强调文字颜色 5" xfId="82" builtinId="47"/>
    <cellStyle name="常规 48 2" xfId="83"/>
    <cellStyle name="常规 53 2" xfId="84"/>
    <cellStyle name="60% - 强调文字颜色 5" xfId="85" builtinId="48"/>
    <cellStyle name="千位分隔[0] 5" xfId="86"/>
    <cellStyle name="强调文字颜色 6" xfId="87" builtinId="49"/>
    <cellStyle name="40% - 强调文字颜色 6" xfId="88" builtinId="51"/>
    <cellStyle name="常规 48 3" xfId="89"/>
    <cellStyle name="常规 53 3" xfId="90"/>
    <cellStyle name="60% - 强调文字颜色 6" xfId="91" builtinId="52"/>
    <cellStyle name="20%-个性色1" xfId="92"/>
    <cellStyle name="常规 5 3" xfId="93"/>
    <cellStyle name="个性色1" xfId="94"/>
    <cellStyle name="40% - 强调文字颜色 1 2" xfId="95"/>
    <cellStyle name="20%-个性色2" xfId="96"/>
    <cellStyle name="个性色2" xfId="97"/>
    <cellStyle name=" 1" xfId="98"/>
    <cellStyle name="常规 78 2" xfId="99"/>
    <cellStyle name="常规 83 2" xfId="100"/>
    <cellStyle name="@ET_Style?CF_Style_10143" xfId="101"/>
    <cellStyle name="好_(五)12月关键产物平衡表" xfId="102"/>
    <cellStyle name="20% - 强调文字颜色 2 2" xfId="103"/>
    <cellStyle name="20% - 强调文字颜色 3 2" xfId="104"/>
    <cellStyle name="20% - 强调文字颜色 4 2" xfId="105"/>
    <cellStyle name="常规 2_(五)4月关键产物平衡表" xfId="106"/>
    <cellStyle name="常规 3" xfId="107"/>
    <cellStyle name="20% - 强调文字颜色 5 2" xfId="108"/>
    <cellStyle name="20%-个性色6" xfId="109"/>
    <cellStyle name="个性色6" xfId="110"/>
    <cellStyle name="20% - 强调文字颜色 6 2" xfId="111"/>
    <cellStyle name="20%-个性色3" xfId="112"/>
    <cellStyle name="个性色3" xfId="113"/>
    <cellStyle name="20%-个性色4" xfId="114"/>
    <cellStyle name="个性色4" xfId="115"/>
    <cellStyle name="40% - 强调文字颜色 2 2" xfId="116"/>
    <cellStyle name="40% - 强调文字颜色 3 2" xfId="117"/>
    <cellStyle name="40% - 强调文字颜色 5 2" xfId="118"/>
    <cellStyle name="40% - 强调文字颜色 6 2" xfId="119"/>
    <cellStyle name="40%-个性色3" xfId="120"/>
    <cellStyle name="40%-个性色4" xfId="121"/>
    <cellStyle name="40%-个性色5" xfId="122"/>
    <cellStyle name="40%-个性色6" xfId="123"/>
    <cellStyle name="常规 10 2" xfId="124"/>
    <cellStyle name="常规_复审附表_2016年第一季度审核表" xfId="125"/>
    <cellStyle name="60% - 强调文字颜色 1 2" xfId="126"/>
    <cellStyle name="60% - 强调文字颜色 2 2" xfId="127"/>
    <cellStyle name="常规 5" xfId="128"/>
    <cellStyle name="60% - 强调文字颜色 3 2" xfId="129"/>
    <cellStyle name="60% - 强调文字颜色 4 2" xfId="130"/>
    <cellStyle name="60% - 强调文字颜色 5 2" xfId="131"/>
    <cellStyle name="60% - 强调文字颜色 6 2" xfId="132"/>
    <cellStyle name="60%-个性色1" xfId="133"/>
    <cellStyle name="好_8月" xfId="134"/>
    <cellStyle name="60%-个性色2" xfId="135"/>
    <cellStyle name="60%-个性色3" xfId="136"/>
    <cellStyle name="60%-个性色5" xfId="137"/>
    <cellStyle name="常规 49 3" xfId="138"/>
    <cellStyle name="常规 54 3" xfId="139"/>
    <cellStyle name="60%-个性色6" xfId="140"/>
    <cellStyle name="百分比 2" xfId="141"/>
    <cellStyle name="百分比 3" xfId="142"/>
    <cellStyle name="差_(九)回收明细基础表" xfId="143"/>
    <cellStyle name="差_(九)回收明细基础表_(五)2月关键产物平衡表" xfId="144"/>
    <cellStyle name="常规 67 3" xfId="145"/>
    <cellStyle name="常规 72 3" xfId="146"/>
    <cellStyle name="差_（七）电脑关键产物物料平衡表2015" xfId="147"/>
    <cellStyle name="差_(七)监控情况" xfId="148"/>
    <cellStyle name="常规 79 3" xfId="149"/>
    <cellStyle name="常规 84 3" xfId="150"/>
    <cellStyle name="差_(四)11月关键拆解产物产生与处理量占比" xfId="151"/>
    <cellStyle name="差_(四)12月关键拆解产物产生与处理量占比" xfId="152"/>
    <cellStyle name="常规 47" xfId="153"/>
    <cellStyle name="常规 52" xfId="154"/>
    <cellStyle name="差_(四)12月关键拆解产物产生与处理量占比_(五)2月关键产物平衡表" xfId="155"/>
    <cellStyle name="差_(五)12月关键产物平衡表" xfId="156"/>
    <cellStyle name="差_(五)12月关键产物平衡表_(五)2月关键产物平衡表" xfId="157"/>
    <cellStyle name="差_2015年2季度供货明细" xfId="158"/>
    <cellStyle name="好_二季度不申报基金的拆解处理情况汇总表（4.7）" xfId="159"/>
    <cellStyle name="千位分隔[0] 8" xfId="160"/>
    <cellStyle name="差_2015年第三季度附表" xfId="161"/>
    <cellStyle name="常规 16" xfId="162"/>
    <cellStyle name="常规 21" xfId="163"/>
    <cellStyle name="差_2016-CRT电脑 进销存" xfId="164"/>
    <cellStyle name="常规 28 3" xfId="165"/>
    <cellStyle name="常规 33 3" xfId="166"/>
    <cellStyle name="差_2016-CRT电视机 进销存" xfId="167"/>
    <cellStyle name="强调文字颜色 5 2" xfId="168"/>
    <cellStyle name="差_2016-电冰箱 进销存" xfId="169"/>
    <cellStyle name="差_2016-空调 进销存" xfId="170"/>
    <cellStyle name="常规 39 3" xfId="171"/>
    <cellStyle name="常规 44 3" xfId="172"/>
    <cellStyle name="差_2016年回收拆解数量" xfId="173"/>
    <cellStyle name="差_2016-液晶电视机 进销存" xfId="174"/>
    <cellStyle name="差_2016-液晶显示器 进销存" xfId="175"/>
    <cellStyle name="差_8月" xfId="176"/>
    <cellStyle name="差_不申请基金补贴数据（2017.2季度）(3)" xfId="177"/>
    <cellStyle name="差_不申请基金补贴数据（2017.2季度）7-12-球" xfId="178"/>
    <cellStyle name="常规 68 3" xfId="179"/>
    <cellStyle name="常规 73 3" xfId="180"/>
    <cellStyle name="常规 9" xfId="181"/>
    <cellStyle name="差_不申请基金补贴数据-自查自纠（2017.1季度）" xfId="182"/>
    <cellStyle name="差_二季度不申报基金的拆解处理情况汇总表（4.7）" xfId="183"/>
    <cellStyle name="差_三季度时长表" xfId="184"/>
    <cellStyle name="常规 13" xfId="185"/>
    <cellStyle name="差_终结版   2015.5.10凯天2015年1季度复审附表" xfId="186"/>
    <cellStyle name="常规 10" xfId="187"/>
    <cellStyle name="常规 16 2" xfId="188"/>
    <cellStyle name="常规 21 2" xfId="189"/>
    <cellStyle name="常规 10 3" xfId="190"/>
    <cellStyle name="常规 86 2" xfId="191"/>
    <cellStyle name="常规 91 2" xfId="192"/>
    <cellStyle name="常规 100" xfId="193"/>
    <cellStyle name="强调文字颜色 6 2" xfId="194"/>
    <cellStyle name="常规 11" xfId="195"/>
    <cellStyle name="常规 16 3" xfId="196"/>
    <cellStyle name="常规 21 3" xfId="197"/>
    <cellStyle name="常规 11 2" xfId="198"/>
    <cellStyle name="常规 11 3" xfId="199"/>
    <cellStyle name="常规 87 2" xfId="200"/>
    <cellStyle name="常规 12" xfId="201"/>
    <cellStyle name="常规 12 2" xfId="202"/>
    <cellStyle name="常规 12 3" xfId="203"/>
    <cellStyle name="常规 88 2" xfId="204"/>
    <cellStyle name="常规 13 2" xfId="205"/>
    <cellStyle name="常规 13 3" xfId="206"/>
    <cellStyle name="常规 89 2" xfId="207"/>
    <cellStyle name="常规 14" xfId="208"/>
    <cellStyle name="常规 14 2" xfId="209"/>
    <cellStyle name="常规 14 3" xfId="210"/>
    <cellStyle name="常规 15" xfId="211"/>
    <cellStyle name="常规 20" xfId="212"/>
    <cellStyle name="常规 15 2" xfId="213"/>
    <cellStyle name="常规 20 2" xfId="214"/>
    <cellStyle name="常规 15 3" xfId="215"/>
    <cellStyle name="常规 20 3" xfId="216"/>
    <cellStyle name="常规 17" xfId="217"/>
    <cellStyle name="常规 22" xfId="218"/>
    <cellStyle name="常规 17 2" xfId="219"/>
    <cellStyle name="常规 22 2" xfId="220"/>
    <cellStyle name="常规 55" xfId="221"/>
    <cellStyle name="常规 60" xfId="222"/>
    <cellStyle name="常规 17 3" xfId="223"/>
    <cellStyle name="常规 22 3" xfId="224"/>
    <cellStyle name="常规 56" xfId="225"/>
    <cellStyle name="常规 61" xfId="226"/>
    <cellStyle name="常规 18" xfId="227"/>
    <cellStyle name="常规 23" xfId="228"/>
    <cellStyle name="常规 18 2" xfId="229"/>
    <cellStyle name="常规 23 2" xfId="230"/>
    <cellStyle name="常规 18 3" xfId="231"/>
    <cellStyle name="常规 23 3" xfId="232"/>
    <cellStyle name="常规_（七）电脑关键产物物料平衡表2015" xfId="233"/>
    <cellStyle name="常规 19" xfId="234"/>
    <cellStyle name="常规 24" xfId="235"/>
    <cellStyle name="常规 19 2" xfId="236"/>
    <cellStyle name="常规 24 2" xfId="237"/>
    <cellStyle name="常规 19 3" xfId="238"/>
    <cellStyle name="常规 24 3" xfId="239"/>
    <cellStyle name="常规 2" xfId="240"/>
    <cellStyle name="常规 2 2" xfId="241"/>
    <cellStyle name="常规 2 2 2" xfId="242"/>
    <cellStyle name="常规 37" xfId="243"/>
    <cellStyle name="常规 42" xfId="244"/>
    <cellStyle name="常规 25" xfId="245"/>
    <cellStyle name="常规 30" xfId="246"/>
    <cellStyle name="常规 25 2" xfId="247"/>
    <cellStyle name="常规 30 2" xfId="248"/>
    <cellStyle name="好_(四)11月关键拆解产物产生与处理量占比" xfId="249"/>
    <cellStyle name="常规 25 3" xfId="250"/>
    <cellStyle name="常规 30 3" xfId="251"/>
    <cellStyle name="常规 27" xfId="252"/>
    <cellStyle name="常规 32" xfId="253"/>
    <cellStyle name="常规 27 2" xfId="254"/>
    <cellStyle name="常规 32 2" xfId="255"/>
    <cellStyle name="常规 27 3" xfId="256"/>
    <cellStyle name="常规 32 3" xfId="257"/>
    <cellStyle name="常规 28" xfId="258"/>
    <cellStyle name="常规 33" xfId="259"/>
    <cellStyle name="常规 57 2" xfId="260"/>
    <cellStyle name="常规 62 2" xfId="261"/>
    <cellStyle name="常规 28 2" xfId="262"/>
    <cellStyle name="常规 33 2" xfId="263"/>
    <cellStyle name="常规_Sheet4" xfId="264"/>
    <cellStyle name="常规 29" xfId="265"/>
    <cellStyle name="常规 34" xfId="266"/>
    <cellStyle name="常规 57 3" xfId="267"/>
    <cellStyle name="常规 62 3" xfId="268"/>
    <cellStyle name="常规 29 2" xfId="269"/>
    <cellStyle name="常规 34 2" xfId="270"/>
    <cellStyle name="常规 29 3" xfId="271"/>
    <cellStyle name="常规 34 3" xfId="272"/>
    <cellStyle name="常规 3 2" xfId="273"/>
    <cellStyle name="常规 3 3" xfId="274"/>
    <cellStyle name="常规 35" xfId="275"/>
    <cellStyle name="常规 40" xfId="276"/>
    <cellStyle name="常规 35 2" xfId="277"/>
    <cellStyle name="常规 40 2" xfId="278"/>
    <cellStyle name="常规 35 3" xfId="279"/>
    <cellStyle name="常规 40 3" xfId="280"/>
    <cellStyle name="常规 36" xfId="281"/>
    <cellStyle name="常规 41" xfId="282"/>
    <cellStyle name="常规 36 2" xfId="283"/>
    <cellStyle name="常规 41 2" xfId="284"/>
    <cellStyle name="常规 36 3" xfId="285"/>
    <cellStyle name="常规 41 3" xfId="286"/>
    <cellStyle name="常规 37 2" xfId="287"/>
    <cellStyle name="常规 42 2" xfId="288"/>
    <cellStyle name="常规 37 3" xfId="289"/>
    <cellStyle name="常规 42 3" xfId="290"/>
    <cellStyle name="常规 38" xfId="291"/>
    <cellStyle name="常规 43" xfId="292"/>
    <cellStyle name="常规 38 2" xfId="293"/>
    <cellStyle name="常规 43 2" xfId="294"/>
    <cellStyle name="常规 38 3" xfId="295"/>
    <cellStyle name="常规 43 3" xfId="296"/>
    <cellStyle name="常规 39 2" xfId="297"/>
    <cellStyle name="常规 44 2" xfId="298"/>
    <cellStyle name="常规 4" xfId="299"/>
    <cellStyle name="常规 45" xfId="300"/>
    <cellStyle name="常规 50" xfId="301"/>
    <cellStyle name="常规 45 2" xfId="302"/>
    <cellStyle name="常规 50 2" xfId="303"/>
    <cellStyle name="常规 45 3" xfId="304"/>
    <cellStyle name="常规 50 3" xfId="305"/>
    <cellStyle name="常规 46" xfId="306"/>
    <cellStyle name="常规 51" xfId="307"/>
    <cellStyle name="常规 46 2" xfId="308"/>
    <cellStyle name="常规 51 2" xfId="309"/>
    <cellStyle name="常规 46 3" xfId="310"/>
    <cellStyle name="常规 51 3" xfId="311"/>
    <cellStyle name="常规 47 2" xfId="312"/>
    <cellStyle name="常规 52 2" xfId="313"/>
    <cellStyle name="好_（七）电脑关键产物物料平衡表2015" xfId="314"/>
    <cellStyle name="常规 47 3" xfId="315"/>
    <cellStyle name="常规 52 3" xfId="316"/>
    <cellStyle name="常规 48" xfId="317"/>
    <cellStyle name="常规 53" xfId="318"/>
    <cellStyle name="常规 49" xfId="319"/>
    <cellStyle name="常规 54" xfId="320"/>
    <cellStyle name="常规 55 2" xfId="321"/>
    <cellStyle name="常规 60 2" xfId="322"/>
    <cellStyle name="常规 55 3" xfId="323"/>
    <cellStyle name="常规 60 3" xfId="324"/>
    <cellStyle name="常规 56 2" xfId="325"/>
    <cellStyle name="常规 61 2" xfId="326"/>
    <cellStyle name="常规 56 3" xfId="327"/>
    <cellStyle name="常规 61 3" xfId="328"/>
    <cellStyle name="常规 57" xfId="329"/>
    <cellStyle name="常规 62" xfId="330"/>
    <cellStyle name="常规 58" xfId="331"/>
    <cellStyle name="常规 63" xfId="332"/>
    <cellStyle name="常规 58 2" xfId="333"/>
    <cellStyle name="常规 63 2" xfId="334"/>
    <cellStyle name="常规 78" xfId="335"/>
    <cellStyle name="常规 83" xfId="336"/>
    <cellStyle name="常规 58 3" xfId="337"/>
    <cellStyle name="常规 63 3" xfId="338"/>
    <cellStyle name="常规 79" xfId="339"/>
    <cellStyle name="常规 84" xfId="340"/>
    <cellStyle name="常规 59" xfId="341"/>
    <cellStyle name="常规 64" xfId="342"/>
    <cellStyle name="常规 59 2" xfId="343"/>
    <cellStyle name="常规 64 2" xfId="344"/>
    <cellStyle name="常规 59 3" xfId="345"/>
    <cellStyle name="常规 64 3" xfId="346"/>
    <cellStyle name="常规 6 2" xfId="347"/>
    <cellStyle name="常规 6 3" xfId="348"/>
    <cellStyle name="常规 6 4" xfId="349"/>
    <cellStyle name="常规 65" xfId="350"/>
    <cellStyle name="常规 70" xfId="351"/>
    <cellStyle name="常规 65 2" xfId="352"/>
    <cellStyle name="常规 70 2" xfId="353"/>
    <cellStyle name="好_2015年2季度供货明细" xfId="354"/>
    <cellStyle name="常规 65 3" xfId="355"/>
    <cellStyle name="常规 70 3" xfId="356"/>
    <cellStyle name="常规 66" xfId="357"/>
    <cellStyle name="常规 71" xfId="358"/>
    <cellStyle name="常规 66 2" xfId="359"/>
    <cellStyle name="常规 71 2" xfId="360"/>
    <cellStyle name="常规 66 3" xfId="361"/>
    <cellStyle name="常规 71 3" xfId="362"/>
    <cellStyle name="样式 1" xfId="363"/>
    <cellStyle name="常规 67" xfId="364"/>
    <cellStyle name="常规 72" xfId="365"/>
    <cellStyle name="常规 67 2" xfId="366"/>
    <cellStyle name="常规 72 2" xfId="367"/>
    <cellStyle name="常规 68" xfId="368"/>
    <cellStyle name="常规 73" xfId="369"/>
    <cellStyle name="常规 68 2" xfId="370"/>
    <cellStyle name="常规 73 2" xfId="371"/>
    <cellStyle name="常规 8" xfId="372"/>
    <cellStyle name="常规 69" xfId="373"/>
    <cellStyle name="常规 74" xfId="374"/>
    <cellStyle name="常规 69 2" xfId="375"/>
    <cellStyle name="常规 74 2" xfId="376"/>
    <cellStyle name="常规 69 3" xfId="377"/>
    <cellStyle name="常规 74 3" xfId="378"/>
    <cellStyle name="常规 7" xfId="379"/>
    <cellStyle name="常规 7 2" xfId="380"/>
    <cellStyle name="常规 75" xfId="381"/>
    <cellStyle name="常规 80" xfId="382"/>
    <cellStyle name="常规 75 2" xfId="383"/>
    <cellStyle name="常规 80 2" xfId="384"/>
    <cellStyle name="常规 75 3" xfId="385"/>
    <cellStyle name="常规 80 3" xfId="386"/>
    <cellStyle name="常规 76" xfId="387"/>
    <cellStyle name="常规 81" xfId="388"/>
    <cellStyle name="常规 76 2" xfId="389"/>
    <cellStyle name="常规 81 2" xfId="390"/>
    <cellStyle name="常规 76 3" xfId="391"/>
    <cellStyle name="常规 81 3" xfId="392"/>
    <cellStyle name="常规 77" xfId="393"/>
    <cellStyle name="常规 82" xfId="394"/>
    <cellStyle name="常规 77 2" xfId="395"/>
    <cellStyle name="常规 82 2" xfId="396"/>
    <cellStyle name="常规 77 3" xfId="397"/>
    <cellStyle name="常规 82 3" xfId="398"/>
    <cellStyle name="常规 78 3" xfId="399"/>
    <cellStyle name="常规 83 3" xfId="400"/>
    <cellStyle name="常规 79 2" xfId="401"/>
    <cellStyle name="常规 84 2" xfId="402"/>
    <cellStyle name="常规 86" xfId="403"/>
    <cellStyle name="常规 91" xfId="404"/>
    <cellStyle name="常规 86 3" xfId="405"/>
    <cellStyle name="常规 87" xfId="406"/>
    <cellStyle name="常规 92" xfId="407"/>
    <cellStyle name="常规 87 3" xfId="408"/>
    <cellStyle name="常规 88" xfId="409"/>
    <cellStyle name="常规 93" xfId="410"/>
    <cellStyle name="常规 88 3" xfId="411"/>
    <cellStyle name="常规 89" xfId="412"/>
    <cellStyle name="常规 94" xfId="413"/>
    <cellStyle name="常规 9 2" xfId="414"/>
    <cellStyle name="常规 9 3" xfId="415"/>
    <cellStyle name="常规 95" xfId="416"/>
    <cellStyle name="常规 96" xfId="417"/>
    <cellStyle name="常规 97" xfId="418"/>
    <cellStyle name="常规 98" xfId="419"/>
    <cellStyle name="常规 99" xfId="420"/>
    <cellStyle name="常规_（九)拆解前后对比" xfId="421"/>
    <cellStyle name="常规_（七）电冰箱关键产物物料平衡表2015" xfId="422"/>
    <cellStyle name="常规_（七）洗衣机关键产物物料平衡表2015" xfId="423"/>
    <cellStyle name="常规_（十二）屏锥比例_2016年第一季度审核表" xfId="424"/>
    <cellStyle name="常规_审计资料00" xfId="425"/>
    <cellStyle name="常规_2015年10月凯天月报" xfId="426"/>
    <cellStyle name="常规_3月份月报" xfId="427"/>
    <cellStyle name="常规_Sheet1" xfId="428"/>
    <cellStyle name="常规_Sheet2" xfId="429"/>
    <cellStyle name="常规_Sheet6" xfId="430"/>
    <cellStyle name="千位分隔 2 2" xfId="431"/>
    <cellStyle name="常规_复审附表" xfId="432"/>
    <cellStyle name="常规_环保厅检查底稿7.30" xfId="433"/>
    <cellStyle name="常规_株洲凯天环保2015年2季度复审附表" xfId="434"/>
    <cellStyle name="好_(九)回收明细基础表" xfId="435"/>
    <cellStyle name="好_(九)回收明细基础表_(五)2月关键产物平衡表" xfId="436"/>
    <cellStyle name="好_(七)监控情况" xfId="437"/>
    <cellStyle name="好_(四)12月关键拆解产物产生与处理量占比" xfId="438"/>
    <cellStyle name="好_(四)12月关键拆解产物产生与处理量占比_(五)2月关键产物平衡表" xfId="439"/>
    <cellStyle name="好_(五)12月关键产物平衡表_(五)2月关键产物平衡表" xfId="440"/>
    <cellStyle name="好_2015年第三季度附表" xfId="441"/>
    <cellStyle name="货币[0] 2 2" xfId="442"/>
    <cellStyle name="千位分隔 2" xfId="443"/>
    <cellStyle name="千位分隔 3" xfId="444"/>
    <cellStyle name="千位分隔[0] 6" xfId="445"/>
    <cellStyle name="千位分隔[0] 7" xfId="446"/>
    <cellStyle name="强调文字颜色 1 2" xfId="447"/>
    <cellStyle name="强调文字颜色 2 2" xfId="448"/>
    <cellStyle name="强调文字颜色 3 2" xfId="449"/>
    <cellStyle name="强调文字颜色 4 2" xfId="450"/>
    <cellStyle name="样式 1 2" xfId="451"/>
  </cellStyles>
  <tableStyles count="0" defaultTableStyle="TableStyleMedium2" defaultPivotStyle="PivotStyleLight16"/>
  <colors>
    <mruColors>
      <color rgb="00FF0000"/>
      <color rgb="00FFFF99"/>
      <color rgb="00D0CECE"/>
      <color rgb="00D9D9D9"/>
      <color rgb="000000FF"/>
      <color rgb="002F75B5"/>
      <color rgb="0092D050"/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\Documents\tencent%20files\1059400779\filerecv\2018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xxx号同力电子2018年第 3 季度复审报告附表.xlsx"/>
    </sheetNames>
    <definedNames>
      <definedName name="DAY" sheetId="0"/>
      <definedName name="DSTD_Clear" sheetId="0"/>
      <definedName name="Module.Prix_SMC" sheetId="0"/>
      <definedName name="Prix_SMC" sheetId="0"/>
      <definedName name="PtichDTL" sheetId="0"/>
      <definedName name="TAM" sheetId="0"/>
      <definedName name="TXL" sheetId="0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B23"/>
  <sheetViews>
    <sheetView workbookViewId="0">
      <selection activeCell="B13" sqref="B13"/>
    </sheetView>
  </sheetViews>
  <sheetFormatPr defaultColWidth="9" defaultRowHeight="13.5" outlineLevelCol="1"/>
  <cols>
    <col min="1" max="1" width="5.125" style="171" customWidth="1"/>
    <col min="2" max="2" width="69.375" style="171" customWidth="1"/>
    <col min="3" max="16384" width="9" style="171"/>
  </cols>
  <sheetData>
    <row r="1" ht="29.25" customHeight="1" spans="1:2">
      <c r="A1" s="172"/>
      <c r="B1" s="172"/>
    </row>
    <row r="2" ht="30" customHeight="1"/>
    <row r="3" ht="30" customHeight="1"/>
    <row r="4" ht="30" customHeight="1"/>
    <row r="5" ht="30" customHeight="1"/>
    <row r="6" ht="30" customHeight="1"/>
    <row r="7" ht="30" customHeight="1"/>
    <row r="8" ht="30" customHeight="1"/>
    <row r="9" ht="30" customHeight="1"/>
    <row r="10" ht="30" customHeight="1"/>
    <row r="11" ht="3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s="170" customFormat="1" ht="30" customHeight="1"/>
    <row r="21" s="170" customFormat="1" ht="30" customHeight="1"/>
    <row r="22" s="170" customFormat="1" ht="30" customHeight="1"/>
    <row r="23" spans="1:2">
      <c r="A23" s="173"/>
      <c r="B23" s="173"/>
    </row>
  </sheetData>
  <mergeCells count="2">
    <mergeCell ref="A1:B1"/>
    <mergeCell ref="A23:B23"/>
  </mergeCells>
  <pageMargins left="0.75" right="0.75" top="0.788888888888889" bottom="0.2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view="pageBreakPreview" zoomScaleNormal="100" zoomScaleSheetLayoutView="100" workbookViewId="0">
      <selection activeCell="C13" sqref="C13"/>
    </sheetView>
  </sheetViews>
  <sheetFormatPr defaultColWidth="9" defaultRowHeight="12" outlineLevelCol="7"/>
  <cols>
    <col min="1" max="1" width="20.25" style="147" customWidth="1"/>
    <col min="2" max="2" width="12.375" style="147" customWidth="1"/>
    <col min="3" max="6" width="9.625" style="148" customWidth="1"/>
    <col min="7" max="7" width="28.375" style="149" customWidth="1"/>
    <col min="8" max="8" width="9.625" style="148" customWidth="1"/>
    <col min="9" max="16384" width="9" style="150"/>
  </cols>
  <sheetData>
    <row r="1" ht="20.1" customHeight="1" spans="1:8">
      <c r="A1" s="151" t="s">
        <v>0</v>
      </c>
      <c r="B1" s="151"/>
      <c r="C1" s="152"/>
      <c r="D1" s="152"/>
      <c r="E1" s="152"/>
      <c r="F1" s="152"/>
      <c r="G1" s="151"/>
      <c r="H1" s="152"/>
    </row>
    <row r="2" ht="30" customHeight="1" spans="1:8">
      <c r="A2" s="105" t="s">
        <v>1</v>
      </c>
      <c r="B2" s="106"/>
      <c r="C2" s="107"/>
      <c r="D2" s="107"/>
      <c r="E2" s="107"/>
      <c r="F2" s="107"/>
      <c r="G2" s="105"/>
      <c r="H2" s="107"/>
    </row>
    <row r="3" ht="20.1" customHeight="1" spans="1:8">
      <c r="A3" s="108" t="s">
        <v>2</v>
      </c>
      <c r="B3" s="108" t="s">
        <v>3</v>
      </c>
      <c r="C3" s="109" t="s">
        <v>4</v>
      </c>
      <c r="D3" s="110" t="s">
        <v>5</v>
      </c>
      <c r="E3" s="110" t="s">
        <v>6</v>
      </c>
      <c r="F3" s="111" t="s">
        <v>7</v>
      </c>
      <c r="G3" s="108"/>
      <c r="H3" s="110" t="s">
        <v>8</v>
      </c>
    </row>
    <row r="4" ht="20.1" customHeight="1" spans="1:8">
      <c r="A4" s="108"/>
      <c r="B4" s="108"/>
      <c r="C4" s="109"/>
      <c r="D4" s="110"/>
      <c r="E4" s="110"/>
      <c r="F4" s="110" t="s">
        <v>9</v>
      </c>
      <c r="G4" s="112" t="s">
        <v>10</v>
      </c>
      <c r="H4" s="110"/>
    </row>
    <row r="5" ht="21.95" customHeight="1" spans="1:8">
      <c r="A5" s="153" t="s">
        <v>11</v>
      </c>
      <c r="B5" s="153" t="s">
        <v>12</v>
      </c>
      <c r="C5" s="154">
        <v>11.8093999999999</v>
      </c>
      <c r="D5" s="155">
        <v>308.4453</v>
      </c>
      <c r="E5" s="155">
        <v>300.987</v>
      </c>
      <c r="F5" s="155">
        <v>300.987</v>
      </c>
      <c r="G5" s="156" t="s">
        <v>13</v>
      </c>
      <c r="H5" s="157">
        <v>19.2676999999999</v>
      </c>
    </row>
    <row r="6" ht="21.95" customHeight="1" spans="1:8">
      <c r="A6" s="153" t="s">
        <v>14</v>
      </c>
      <c r="B6" s="153" t="s">
        <v>15</v>
      </c>
      <c r="C6" s="154">
        <v>34.8253300000001</v>
      </c>
      <c r="D6" s="155">
        <v>184.7635</v>
      </c>
      <c r="E6" s="155">
        <v>115.386</v>
      </c>
      <c r="F6" s="155">
        <v>115.386</v>
      </c>
      <c r="G6" s="158" t="s">
        <v>16</v>
      </c>
      <c r="H6" s="157">
        <v>104.20283</v>
      </c>
    </row>
    <row r="7" ht="21.95" customHeight="1" spans="1:8">
      <c r="A7" s="159" t="s">
        <v>17</v>
      </c>
      <c r="B7" s="159" t="s">
        <v>18</v>
      </c>
      <c r="C7" s="160">
        <v>53.9387000000003</v>
      </c>
      <c r="D7" s="161">
        <v>551.322</v>
      </c>
      <c r="E7" s="161">
        <v>519.804</v>
      </c>
      <c r="F7" s="161">
        <v>519.804</v>
      </c>
      <c r="G7" s="158" t="s">
        <v>19</v>
      </c>
      <c r="H7" s="157">
        <v>85.4567000000003</v>
      </c>
    </row>
    <row r="8" ht="21.95" customHeight="1" spans="1:8">
      <c r="A8" s="159" t="s">
        <v>20</v>
      </c>
      <c r="B8" s="159" t="s">
        <v>21</v>
      </c>
      <c r="C8" s="162">
        <v>25.4621999999998</v>
      </c>
      <c r="D8" s="162">
        <v>1060.052</v>
      </c>
      <c r="E8" s="162">
        <v>1050.7775</v>
      </c>
      <c r="F8" s="162">
        <v>1050.7775</v>
      </c>
      <c r="G8" s="158" t="s">
        <v>22</v>
      </c>
      <c r="H8" s="157">
        <v>34.7366999999997</v>
      </c>
    </row>
    <row r="9" ht="21.95" customHeight="1" spans="1:8">
      <c r="A9" s="159" t="s">
        <v>23</v>
      </c>
      <c r="B9" s="159" t="s">
        <v>24</v>
      </c>
      <c r="C9" s="160">
        <v>19.9439000000002</v>
      </c>
      <c r="D9" s="161">
        <v>378.053</v>
      </c>
      <c r="E9" s="161">
        <v>347.8125</v>
      </c>
      <c r="F9" s="161">
        <v>347.8125</v>
      </c>
      <c r="G9" s="158" t="s">
        <v>25</v>
      </c>
      <c r="H9" s="157">
        <v>50.1844000000002</v>
      </c>
    </row>
    <row r="10" ht="21.95" customHeight="1" spans="1:8">
      <c r="A10" s="153" t="s">
        <v>26</v>
      </c>
      <c r="B10" s="159" t="s">
        <v>27</v>
      </c>
      <c r="C10" s="154">
        <v>0.00100000000018952</v>
      </c>
      <c r="D10" s="155">
        <v>93.816</v>
      </c>
      <c r="E10" s="157">
        <v>75.986</v>
      </c>
      <c r="F10" s="157">
        <v>75.986</v>
      </c>
      <c r="G10" s="158" t="s">
        <v>28</v>
      </c>
      <c r="H10" s="157">
        <v>17.8310000000002</v>
      </c>
    </row>
    <row r="11" ht="21.95" customHeight="1" spans="1:8">
      <c r="A11" s="153" t="s">
        <v>29</v>
      </c>
      <c r="B11" s="153" t="s">
        <v>30</v>
      </c>
      <c r="C11" s="154">
        <v>0</v>
      </c>
      <c r="D11" s="155">
        <v>0.11</v>
      </c>
      <c r="E11" s="155">
        <v>0</v>
      </c>
      <c r="F11" s="155">
        <v>0</v>
      </c>
      <c r="G11" s="158" t="s">
        <v>31</v>
      </c>
      <c r="H11" s="157">
        <v>0.11</v>
      </c>
    </row>
    <row r="12" ht="21.95" customHeight="1" spans="1:8">
      <c r="A12" s="153" t="s">
        <v>32</v>
      </c>
      <c r="B12" s="153" t="s">
        <v>33</v>
      </c>
      <c r="C12" s="154">
        <v>0.2412</v>
      </c>
      <c r="D12" s="155">
        <v>0.0174</v>
      </c>
      <c r="E12" s="157">
        <v>0</v>
      </c>
      <c r="F12" s="157">
        <v>0</v>
      </c>
      <c r="G12" s="158" t="s">
        <v>31</v>
      </c>
      <c r="H12" s="157">
        <v>0.2586</v>
      </c>
    </row>
    <row r="13" ht="21.95" customHeight="1" spans="1:8">
      <c r="A13" s="153" t="s">
        <v>34</v>
      </c>
      <c r="B13" s="153" t="s">
        <v>35</v>
      </c>
      <c r="C13" s="154">
        <v>10.3942</v>
      </c>
      <c r="D13" s="155">
        <v>79.5683</v>
      </c>
      <c r="E13" s="155">
        <v>0</v>
      </c>
      <c r="F13" s="155">
        <v>0</v>
      </c>
      <c r="G13" s="158" t="s">
        <v>31</v>
      </c>
      <c r="H13" s="157">
        <v>89.9625</v>
      </c>
    </row>
    <row r="14" ht="21.95" customHeight="1" spans="1:8">
      <c r="A14" s="159" t="s">
        <v>36</v>
      </c>
      <c r="B14" s="153" t="s">
        <v>37</v>
      </c>
      <c r="C14" s="162">
        <v>10.345</v>
      </c>
      <c r="D14" s="162">
        <v>33.477</v>
      </c>
      <c r="E14" s="162">
        <v>22.9855</v>
      </c>
      <c r="F14" s="162">
        <v>22.9855</v>
      </c>
      <c r="G14" s="156" t="s">
        <v>38</v>
      </c>
      <c r="H14" s="157">
        <v>20.8365</v>
      </c>
    </row>
    <row r="15" ht="21.95" customHeight="1" spans="1:8">
      <c r="A15" s="159" t="s">
        <v>39</v>
      </c>
      <c r="B15" s="153" t="s">
        <v>40</v>
      </c>
      <c r="C15" s="162">
        <v>87.3360000000005</v>
      </c>
      <c r="D15" s="162">
        <v>1192.3883</v>
      </c>
      <c r="E15" s="162">
        <v>1212.391</v>
      </c>
      <c r="F15" s="162">
        <v>1212.391</v>
      </c>
      <c r="G15" s="156" t="s">
        <v>41</v>
      </c>
      <c r="H15" s="157">
        <v>67.3333000000005</v>
      </c>
    </row>
    <row r="16" ht="21.95" customHeight="1" spans="1:8">
      <c r="A16" s="159" t="s">
        <v>42</v>
      </c>
      <c r="B16" s="159" t="s">
        <v>43</v>
      </c>
      <c r="C16" s="162">
        <v>175.8981</v>
      </c>
      <c r="D16" s="162">
        <v>1110.8664</v>
      </c>
      <c r="E16" s="162">
        <v>1144.8044</v>
      </c>
      <c r="F16" s="162">
        <v>1144.8044</v>
      </c>
      <c r="G16" s="156" t="s">
        <v>44</v>
      </c>
      <c r="H16" s="157">
        <v>141.9601</v>
      </c>
    </row>
    <row r="17" ht="21.95" customHeight="1" spans="1:8">
      <c r="A17" s="153" t="s">
        <v>45</v>
      </c>
      <c r="B17" s="153" t="s">
        <v>46</v>
      </c>
      <c r="C17" s="154">
        <v>7.9658502016855e-15</v>
      </c>
      <c r="D17" s="155">
        <v>28.428</v>
      </c>
      <c r="E17" s="155">
        <v>0</v>
      </c>
      <c r="F17" s="155">
        <v>0</v>
      </c>
      <c r="G17" s="158" t="s">
        <v>31</v>
      </c>
      <c r="H17" s="157">
        <v>28.428</v>
      </c>
    </row>
    <row r="18" ht="21.95" customHeight="1" spans="1:8">
      <c r="A18" s="153" t="s">
        <v>47</v>
      </c>
      <c r="B18" s="153" t="s">
        <v>48</v>
      </c>
      <c r="C18" s="154">
        <v>0</v>
      </c>
      <c r="D18" s="155">
        <v>17.539</v>
      </c>
      <c r="E18" s="155">
        <v>0</v>
      </c>
      <c r="F18" s="155">
        <v>0</v>
      </c>
      <c r="G18" s="158" t="s">
        <v>31</v>
      </c>
      <c r="H18" s="157">
        <v>17.539</v>
      </c>
    </row>
    <row r="19" ht="21.95" customHeight="1" spans="1:8">
      <c r="A19" s="159" t="s">
        <v>49</v>
      </c>
      <c r="B19" s="159" t="s">
        <v>50</v>
      </c>
      <c r="C19" s="162">
        <v>6.36099999999999</v>
      </c>
      <c r="D19" s="162">
        <v>79.372</v>
      </c>
      <c r="E19" s="162">
        <v>73.1815</v>
      </c>
      <c r="F19" s="162">
        <v>73.1815</v>
      </c>
      <c r="G19" s="156" t="s">
        <v>51</v>
      </c>
      <c r="H19" s="157">
        <v>12.5515</v>
      </c>
    </row>
    <row r="20" ht="21.95" customHeight="1" spans="1:8">
      <c r="A20" s="159" t="s">
        <v>52</v>
      </c>
      <c r="B20" s="159" t="s">
        <v>53</v>
      </c>
      <c r="C20" s="162">
        <v>0.488099999999989</v>
      </c>
      <c r="D20" s="162">
        <v>10.294</v>
      </c>
      <c r="E20" s="162">
        <v>0</v>
      </c>
      <c r="F20" s="162">
        <v>0</v>
      </c>
      <c r="G20" s="158" t="s">
        <v>31</v>
      </c>
      <c r="H20" s="157">
        <v>10.7821</v>
      </c>
    </row>
    <row r="21" ht="21.95" customHeight="1" spans="1:8">
      <c r="A21" s="153" t="s">
        <v>54</v>
      </c>
      <c r="B21" s="153" t="s">
        <v>55</v>
      </c>
      <c r="C21" s="154">
        <v>0.399099999999999</v>
      </c>
      <c r="D21" s="155">
        <v>0.0108</v>
      </c>
      <c r="E21" s="155">
        <v>0</v>
      </c>
      <c r="F21" s="155">
        <v>0</v>
      </c>
      <c r="G21" s="158" t="s">
        <v>31</v>
      </c>
      <c r="H21" s="157">
        <v>0.409899999999999</v>
      </c>
    </row>
    <row r="22" ht="21.95" customHeight="1" spans="1:8">
      <c r="A22" s="159" t="s">
        <v>56</v>
      </c>
      <c r="B22" s="159" t="s">
        <v>57</v>
      </c>
      <c r="C22" s="162">
        <v>48.3</v>
      </c>
      <c r="D22" s="162">
        <v>35.368</v>
      </c>
      <c r="E22" s="162">
        <v>80.311</v>
      </c>
      <c r="F22" s="162">
        <v>80.311</v>
      </c>
      <c r="G22" s="158" t="s">
        <v>58</v>
      </c>
      <c r="H22" s="157">
        <v>3.35699999999994</v>
      </c>
    </row>
    <row r="23" ht="21.95" customHeight="1" spans="1:8">
      <c r="A23" s="153" t="s">
        <v>59</v>
      </c>
      <c r="B23" s="153" t="s">
        <v>60</v>
      </c>
      <c r="C23" s="154">
        <v>2.288</v>
      </c>
      <c r="D23" s="155">
        <v>3.391</v>
      </c>
      <c r="E23" s="155">
        <v>0</v>
      </c>
      <c r="F23" s="155">
        <v>0</v>
      </c>
      <c r="G23" s="158" t="s">
        <v>31</v>
      </c>
      <c r="H23" s="157">
        <v>5.679</v>
      </c>
    </row>
    <row r="24" ht="21.95" customHeight="1" spans="1:8">
      <c r="A24" s="153" t="s">
        <v>61</v>
      </c>
      <c r="B24" s="153" t="s">
        <v>62</v>
      </c>
      <c r="C24" s="154">
        <v>0.00389999999999979</v>
      </c>
      <c r="D24" s="155">
        <v>0.4175</v>
      </c>
      <c r="E24" s="157">
        <v>0</v>
      </c>
      <c r="F24" s="157">
        <v>0</v>
      </c>
      <c r="G24" s="158" t="s">
        <v>31</v>
      </c>
      <c r="H24" s="157">
        <v>0.4214</v>
      </c>
    </row>
    <row r="25" ht="21.95" customHeight="1" spans="1:8">
      <c r="A25" s="153" t="s">
        <v>63</v>
      </c>
      <c r="B25" s="153" t="s">
        <v>64</v>
      </c>
      <c r="C25" s="154">
        <v>6.13249999999999</v>
      </c>
      <c r="D25" s="155">
        <v>61.217</v>
      </c>
      <c r="E25" s="157">
        <v>61.68</v>
      </c>
      <c r="F25" s="157">
        <v>61.68</v>
      </c>
      <c r="G25" s="156" t="s">
        <v>13</v>
      </c>
      <c r="H25" s="157">
        <v>5.66949999999999</v>
      </c>
    </row>
    <row r="26" ht="21.95" customHeight="1" spans="1:8">
      <c r="A26" s="153" t="s">
        <v>65</v>
      </c>
      <c r="B26" s="153" t="s">
        <v>66</v>
      </c>
      <c r="C26" s="154">
        <v>12.197</v>
      </c>
      <c r="D26" s="155">
        <v>14.146</v>
      </c>
      <c r="E26" s="157">
        <v>22.251</v>
      </c>
      <c r="F26" s="157">
        <v>22.251</v>
      </c>
      <c r="G26" s="158" t="s">
        <v>67</v>
      </c>
      <c r="H26" s="157">
        <v>4.092</v>
      </c>
    </row>
    <row r="27" ht="21.95" customHeight="1" spans="1:8">
      <c r="A27" s="163" t="s">
        <v>68</v>
      </c>
      <c r="B27" s="164"/>
      <c r="C27" s="165">
        <f>SUM(C5:C26)</f>
        <v>506.364630000001</v>
      </c>
      <c r="D27" s="165">
        <f t="shared" ref="D27:F27" si="0">SUM(D5:D26)</f>
        <v>5243.0625</v>
      </c>
      <c r="E27" s="165">
        <f t="shared" si="0"/>
        <v>5028.3574</v>
      </c>
      <c r="F27" s="165">
        <f t="shared" si="0"/>
        <v>5028.3574</v>
      </c>
      <c r="G27" s="166"/>
      <c r="H27" s="167">
        <v>721.06973</v>
      </c>
    </row>
    <row r="28" ht="21.95" customHeight="1" spans="1:8">
      <c r="A28" s="153" t="s">
        <v>69</v>
      </c>
      <c r="B28" s="153" t="s">
        <v>70</v>
      </c>
      <c r="C28" s="154">
        <v>4.2717</v>
      </c>
      <c r="D28" s="157">
        <v>0.0587</v>
      </c>
      <c r="E28" s="157">
        <v>0</v>
      </c>
      <c r="F28" s="157">
        <v>0</v>
      </c>
      <c r="G28" s="158" t="s">
        <v>31</v>
      </c>
      <c r="H28" s="157">
        <v>4.3304</v>
      </c>
    </row>
    <row r="29" ht="21.95" customHeight="1" spans="1:8">
      <c r="A29" s="153" t="s">
        <v>71</v>
      </c>
      <c r="B29" s="153" t="s">
        <v>72</v>
      </c>
      <c r="C29" s="154">
        <v>1.2883</v>
      </c>
      <c r="D29" s="157">
        <v>0</v>
      </c>
      <c r="E29" s="157">
        <v>0</v>
      </c>
      <c r="F29" s="157">
        <v>0</v>
      </c>
      <c r="G29" s="158" t="s">
        <v>31</v>
      </c>
      <c r="H29" s="157">
        <v>1.2883</v>
      </c>
    </row>
    <row r="30" ht="21.95" customHeight="1" spans="1:8">
      <c r="A30" s="153" t="s">
        <v>73</v>
      </c>
      <c r="B30" s="153" t="s">
        <v>74</v>
      </c>
      <c r="C30" s="154">
        <v>341.4056</v>
      </c>
      <c r="D30" s="157">
        <v>53.839</v>
      </c>
      <c r="E30" s="157">
        <v>69.16</v>
      </c>
      <c r="F30" s="157">
        <v>69.16</v>
      </c>
      <c r="G30" s="156" t="s">
        <v>75</v>
      </c>
      <c r="H30" s="157">
        <v>326.0846</v>
      </c>
    </row>
    <row r="31" ht="21.95" customHeight="1" spans="1:8">
      <c r="A31" s="153" t="s">
        <v>76</v>
      </c>
      <c r="B31" s="153" t="s">
        <v>77</v>
      </c>
      <c r="C31" s="154">
        <v>0.0331</v>
      </c>
      <c r="D31" s="157">
        <v>0</v>
      </c>
      <c r="E31" s="157">
        <v>0</v>
      </c>
      <c r="F31" s="157">
        <v>0</v>
      </c>
      <c r="G31" s="158" t="s">
        <v>31</v>
      </c>
      <c r="H31" s="157">
        <v>0.0331</v>
      </c>
    </row>
    <row r="32" ht="21.95" customHeight="1" spans="1:8">
      <c r="A32" s="153" t="s">
        <v>78</v>
      </c>
      <c r="B32" s="153" t="s">
        <v>79</v>
      </c>
      <c r="C32" s="154">
        <v>0</v>
      </c>
      <c r="D32" s="157">
        <v>0</v>
      </c>
      <c r="E32" s="157">
        <v>0</v>
      </c>
      <c r="F32" s="157">
        <v>0</v>
      </c>
      <c r="G32" s="158" t="s">
        <v>31</v>
      </c>
      <c r="H32" s="157">
        <v>0</v>
      </c>
    </row>
    <row r="33" ht="21.95" customHeight="1" spans="1:8">
      <c r="A33" s="153" t="s">
        <v>80</v>
      </c>
      <c r="B33" s="153" t="s">
        <v>81</v>
      </c>
      <c r="C33" s="154">
        <v>0.7052</v>
      </c>
      <c r="D33" s="157">
        <v>0.0118</v>
      </c>
      <c r="E33" s="157">
        <v>0</v>
      </c>
      <c r="F33" s="157">
        <v>0</v>
      </c>
      <c r="G33" s="158" t="s">
        <v>31</v>
      </c>
      <c r="H33" s="157">
        <v>0.717</v>
      </c>
    </row>
    <row r="34" ht="21.95" customHeight="1" spans="1:8">
      <c r="A34" s="153" t="s">
        <v>82</v>
      </c>
      <c r="B34" s="153" t="s">
        <v>83</v>
      </c>
      <c r="C34" s="154">
        <v>2.6569</v>
      </c>
      <c r="D34" s="157">
        <v>0</v>
      </c>
      <c r="E34" s="157">
        <v>0</v>
      </c>
      <c r="F34" s="157">
        <v>0</v>
      </c>
      <c r="G34" s="158" t="s">
        <v>31</v>
      </c>
      <c r="H34" s="157">
        <v>2.6569</v>
      </c>
    </row>
    <row r="35" ht="21.95" customHeight="1" spans="1:8">
      <c r="A35" s="153" t="s">
        <v>84</v>
      </c>
      <c r="B35" s="153" t="s">
        <v>85</v>
      </c>
      <c r="C35" s="154">
        <v>48.9938</v>
      </c>
      <c r="D35" s="157">
        <v>27.497</v>
      </c>
      <c r="E35" s="157">
        <v>0</v>
      </c>
      <c r="F35" s="157">
        <v>0</v>
      </c>
      <c r="G35" s="158" t="s">
        <v>31</v>
      </c>
      <c r="H35" s="157">
        <v>76.4908</v>
      </c>
    </row>
    <row r="36" ht="21.95" customHeight="1" spans="1:8">
      <c r="A36" s="153" t="s">
        <v>86</v>
      </c>
      <c r="B36" s="153" t="s">
        <v>79</v>
      </c>
      <c r="C36" s="154">
        <v>0.0029</v>
      </c>
      <c r="D36" s="157">
        <v>0</v>
      </c>
      <c r="E36" s="157">
        <v>0</v>
      </c>
      <c r="F36" s="157">
        <v>0</v>
      </c>
      <c r="G36" s="158" t="s">
        <v>31</v>
      </c>
      <c r="H36" s="157">
        <v>0.0029</v>
      </c>
    </row>
    <row r="37" ht="21.95" customHeight="1" spans="1:8">
      <c r="A37" s="153" t="s">
        <v>87</v>
      </c>
      <c r="B37" s="153" t="s">
        <v>88</v>
      </c>
      <c r="C37" s="154">
        <v>0</v>
      </c>
      <c r="D37" s="157">
        <v>0.4</v>
      </c>
      <c r="E37" s="157">
        <v>0.4</v>
      </c>
      <c r="F37" s="157">
        <v>0.4</v>
      </c>
      <c r="G37" s="158" t="s">
        <v>89</v>
      </c>
      <c r="H37" s="157">
        <v>0</v>
      </c>
    </row>
    <row r="38" ht="21.95" customHeight="1" spans="1:8">
      <c r="A38" s="153" t="s">
        <v>90</v>
      </c>
      <c r="B38" s="153" t="s">
        <v>79</v>
      </c>
      <c r="C38" s="154">
        <v>0.0449</v>
      </c>
      <c r="D38" s="157">
        <v>0</v>
      </c>
      <c r="E38" s="157">
        <v>0</v>
      </c>
      <c r="F38" s="157">
        <v>0</v>
      </c>
      <c r="G38" s="158" t="s">
        <v>31</v>
      </c>
      <c r="H38" s="157">
        <v>0.0449</v>
      </c>
    </row>
    <row r="39" ht="21.95" customHeight="1" spans="1:8">
      <c r="A39" s="159" t="s">
        <v>91</v>
      </c>
      <c r="B39" s="159" t="s">
        <v>79</v>
      </c>
      <c r="C39" s="162">
        <v>1255.1901</v>
      </c>
      <c r="D39" s="162">
        <v>56.585</v>
      </c>
      <c r="E39" s="157">
        <v>0</v>
      </c>
      <c r="F39" s="157">
        <v>0</v>
      </c>
      <c r="G39" s="158" t="s">
        <v>31</v>
      </c>
      <c r="H39" s="157">
        <v>1311.7751</v>
      </c>
    </row>
    <row r="40" ht="21.95" customHeight="1" spans="1:8">
      <c r="A40" s="153" t="s">
        <v>92</v>
      </c>
      <c r="B40" s="159" t="s">
        <v>93</v>
      </c>
      <c r="C40" s="162">
        <v>1.52496</v>
      </c>
      <c r="D40" s="162">
        <v>0.7848</v>
      </c>
      <c r="E40" s="157">
        <v>0</v>
      </c>
      <c r="F40" s="157">
        <v>0</v>
      </c>
      <c r="G40" s="158" t="s">
        <v>31</v>
      </c>
      <c r="H40" s="157">
        <v>2.30976</v>
      </c>
    </row>
    <row r="41" ht="21.95" customHeight="1" spans="1:8">
      <c r="A41" s="163" t="s">
        <v>94</v>
      </c>
      <c r="B41" s="164"/>
      <c r="C41" s="165">
        <f>SUM(C28:C40)</f>
        <v>1656.11746</v>
      </c>
      <c r="D41" s="165">
        <f t="shared" ref="D41:H41" si="1">SUM(D28:D40)</f>
        <v>139.1763</v>
      </c>
      <c r="E41" s="165">
        <f t="shared" si="1"/>
        <v>69.56</v>
      </c>
      <c r="F41" s="165">
        <f t="shared" si="1"/>
        <v>69.56</v>
      </c>
      <c r="G41" s="165"/>
      <c r="H41" s="165">
        <f t="shared" si="1"/>
        <v>1725.73376</v>
      </c>
    </row>
    <row r="42" ht="21.95" customHeight="1" spans="1:8">
      <c r="A42" s="168" t="s">
        <v>95</v>
      </c>
      <c r="B42" s="169"/>
      <c r="C42" s="165">
        <f>C41+C27</f>
        <v>2162.48209</v>
      </c>
      <c r="D42" s="165">
        <f t="shared" ref="D42:H42" si="2">D41+D27</f>
        <v>5382.2388</v>
      </c>
      <c r="E42" s="165">
        <f t="shared" si="2"/>
        <v>5097.9174</v>
      </c>
      <c r="F42" s="165">
        <f t="shared" si="2"/>
        <v>5097.9174</v>
      </c>
      <c r="G42" s="165"/>
      <c r="H42" s="165">
        <f t="shared" si="2"/>
        <v>2446.80349</v>
      </c>
    </row>
  </sheetData>
  <sheetProtection selectLockedCells="1" selectUnlockedCells="1"/>
  <mergeCells count="12">
    <mergeCell ref="A1:H1"/>
    <mergeCell ref="A2:H2"/>
    <mergeCell ref="F3:G3"/>
    <mergeCell ref="A27:B27"/>
    <mergeCell ref="A41:B41"/>
    <mergeCell ref="A42:B42"/>
    <mergeCell ref="A3:A4"/>
    <mergeCell ref="B3:B4"/>
    <mergeCell ref="C3:C4"/>
    <mergeCell ref="D3:D4"/>
    <mergeCell ref="E3:E4"/>
    <mergeCell ref="H3:H4"/>
  </mergeCells>
  <pageMargins left="0.511811023622047" right="0.393700787401575" top="0.59" bottom="0.47244094488189" header="0.354330708661417" footer="0.236220472440945"/>
  <pageSetup paperSize="9" scale="8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I45" sqref="I45"/>
    </sheetView>
  </sheetViews>
  <sheetFormatPr defaultColWidth="9" defaultRowHeight="14.25" outlineLevelCol="7"/>
  <cols>
    <col min="1" max="1" width="14.875" customWidth="1"/>
    <col min="7" max="7" width="33.75" customWidth="1"/>
  </cols>
  <sheetData>
    <row r="1" ht="18.75" spans="1:8">
      <c r="A1" s="105" t="s">
        <v>96</v>
      </c>
      <c r="B1" s="106"/>
      <c r="C1" s="107"/>
      <c r="D1" s="107"/>
      <c r="E1" s="107"/>
      <c r="F1" s="107"/>
      <c r="G1" s="105"/>
      <c r="H1" s="107"/>
    </row>
    <row r="2" spans="1:8">
      <c r="A2" s="108" t="s">
        <v>2</v>
      </c>
      <c r="B2" s="108" t="s">
        <v>3</v>
      </c>
      <c r="C2" s="109" t="s">
        <v>4</v>
      </c>
      <c r="D2" s="110" t="s">
        <v>5</v>
      </c>
      <c r="E2" s="110" t="s">
        <v>6</v>
      </c>
      <c r="F2" s="111" t="s">
        <v>7</v>
      </c>
      <c r="G2" s="108"/>
      <c r="H2" s="110" t="s">
        <v>8</v>
      </c>
    </row>
    <row r="3" spans="1:8">
      <c r="A3" s="108"/>
      <c r="B3" s="108"/>
      <c r="C3" s="109"/>
      <c r="D3" s="110"/>
      <c r="E3" s="110"/>
      <c r="F3" s="110" t="s">
        <v>9</v>
      </c>
      <c r="G3" s="112" t="s">
        <v>10</v>
      </c>
      <c r="H3" s="110"/>
    </row>
    <row r="4" spans="1:8">
      <c r="A4" s="113" t="s">
        <v>97</v>
      </c>
      <c r="B4" s="114" t="s">
        <v>98</v>
      </c>
      <c r="C4" s="115">
        <v>2.00799999999998</v>
      </c>
      <c r="D4" s="115">
        <v>52.2435</v>
      </c>
      <c r="E4" s="115">
        <v>46.94</v>
      </c>
      <c r="F4" s="115">
        <v>46.94</v>
      </c>
      <c r="G4" s="116" t="s">
        <v>99</v>
      </c>
      <c r="H4" s="117">
        <v>7.31149999999998</v>
      </c>
    </row>
    <row r="5" spans="1:8">
      <c r="A5" s="113" t="s">
        <v>100</v>
      </c>
      <c r="B5" s="114" t="s">
        <v>101</v>
      </c>
      <c r="C5" s="115">
        <v>9.96499999999997</v>
      </c>
      <c r="D5" s="115">
        <v>60.6</v>
      </c>
      <c r="E5" s="115">
        <v>0</v>
      </c>
      <c r="F5" s="115">
        <v>0</v>
      </c>
      <c r="G5" s="118" t="s">
        <v>102</v>
      </c>
      <c r="H5" s="117">
        <v>70.565</v>
      </c>
    </row>
    <row r="6" spans="1:8">
      <c r="A6" s="119" t="s">
        <v>103</v>
      </c>
      <c r="B6" s="120" t="s">
        <v>104</v>
      </c>
      <c r="C6" s="115">
        <v>11.9561</v>
      </c>
      <c r="D6" s="121">
        <v>2.689</v>
      </c>
      <c r="E6" s="115">
        <v>0</v>
      </c>
      <c r="F6" s="115">
        <v>0</v>
      </c>
      <c r="G6" s="118" t="s">
        <v>102</v>
      </c>
      <c r="H6" s="122">
        <v>14.6451</v>
      </c>
    </row>
    <row r="7" spans="1:8">
      <c r="A7" s="113" t="s">
        <v>105</v>
      </c>
      <c r="B7" s="114" t="s">
        <v>18</v>
      </c>
      <c r="C7" s="115">
        <v>40.3955000000001</v>
      </c>
      <c r="D7" s="115">
        <v>279.097</v>
      </c>
      <c r="E7" s="115">
        <v>0</v>
      </c>
      <c r="F7" s="115">
        <v>0</v>
      </c>
      <c r="G7" s="118" t="s">
        <v>102</v>
      </c>
      <c r="H7" s="117">
        <v>319.4925</v>
      </c>
    </row>
    <row r="8" spans="1:8">
      <c r="A8" s="123" t="s">
        <v>106</v>
      </c>
      <c r="B8" s="120" t="s">
        <v>21</v>
      </c>
      <c r="C8" s="121">
        <v>46.2940000000001</v>
      </c>
      <c r="D8" s="121">
        <v>548.867</v>
      </c>
      <c r="E8" s="121">
        <v>525.5</v>
      </c>
      <c r="F8" s="115">
        <v>525.5</v>
      </c>
      <c r="G8" s="116" t="s">
        <v>107</v>
      </c>
      <c r="H8" s="122">
        <v>69.6610000000001</v>
      </c>
    </row>
    <row r="9" spans="1:8">
      <c r="A9" s="123" t="s">
        <v>108</v>
      </c>
      <c r="B9" s="120" t="s">
        <v>24</v>
      </c>
      <c r="C9" s="121">
        <v>21.86</v>
      </c>
      <c r="D9" s="121">
        <v>43.66</v>
      </c>
      <c r="E9" s="115">
        <v>0</v>
      </c>
      <c r="F9" s="115">
        <v>0</v>
      </c>
      <c r="G9" s="118" t="s">
        <v>102</v>
      </c>
      <c r="H9" s="122">
        <v>65.52</v>
      </c>
    </row>
    <row r="10" spans="1:8">
      <c r="A10" s="123" t="s">
        <v>109</v>
      </c>
      <c r="B10" s="120" t="s">
        <v>27</v>
      </c>
      <c r="C10" s="115">
        <v>0.116000000000028</v>
      </c>
      <c r="D10" s="121">
        <v>0.425</v>
      </c>
      <c r="E10" s="115">
        <v>0</v>
      </c>
      <c r="F10" s="115">
        <v>0</v>
      </c>
      <c r="G10" s="118" t="s">
        <v>102</v>
      </c>
      <c r="H10" s="122">
        <v>0.541000000000028</v>
      </c>
    </row>
    <row r="11" spans="1:8">
      <c r="A11" s="124" t="s">
        <v>110</v>
      </c>
      <c r="B11" s="120" t="s">
        <v>30</v>
      </c>
      <c r="C11" s="121">
        <v>15.0647</v>
      </c>
      <c r="D11" s="121">
        <v>7.472</v>
      </c>
      <c r="E11" s="121">
        <v>10.34</v>
      </c>
      <c r="F11" s="115">
        <v>10.34</v>
      </c>
      <c r="G11" s="125" t="s">
        <v>111</v>
      </c>
      <c r="H11" s="122">
        <v>12.1967</v>
      </c>
    </row>
    <row r="12" spans="1:8">
      <c r="A12" s="113" t="s">
        <v>112</v>
      </c>
      <c r="B12" s="114" t="s">
        <v>113</v>
      </c>
      <c r="C12" s="115">
        <v>0.0005</v>
      </c>
      <c r="D12" s="115">
        <v>0.0015</v>
      </c>
      <c r="E12" s="115">
        <v>0</v>
      </c>
      <c r="F12" s="115">
        <v>0</v>
      </c>
      <c r="G12" s="118" t="s">
        <v>102</v>
      </c>
      <c r="H12" s="117">
        <v>0.002</v>
      </c>
    </row>
    <row r="13" spans="1:8">
      <c r="A13" s="123" t="s">
        <v>114</v>
      </c>
      <c r="B13" s="120" t="s">
        <v>115</v>
      </c>
      <c r="C13" s="115">
        <v>8.364</v>
      </c>
      <c r="D13" s="121">
        <v>0.481</v>
      </c>
      <c r="E13" s="115">
        <v>0</v>
      </c>
      <c r="F13" s="115">
        <v>0</v>
      </c>
      <c r="G13" s="118" t="s">
        <v>102</v>
      </c>
      <c r="H13" s="117">
        <v>8.845</v>
      </c>
    </row>
    <row r="14" spans="1:8">
      <c r="A14" s="113" t="s">
        <v>116</v>
      </c>
      <c r="B14" s="114" t="s">
        <v>117</v>
      </c>
      <c r="C14" s="115">
        <v>0.0640000000000001</v>
      </c>
      <c r="D14" s="115">
        <v>0.009</v>
      </c>
      <c r="E14" s="115">
        <v>0</v>
      </c>
      <c r="F14" s="115">
        <v>0</v>
      </c>
      <c r="G14" s="118" t="s">
        <v>102</v>
      </c>
      <c r="H14" s="117">
        <v>0.0730000000000001</v>
      </c>
    </row>
    <row r="15" spans="1:8">
      <c r="A15" s="113" t="s">
        <v>118</v>
      </c>
      <c r="B15" s="114" t="s">
        <v>119</v>
      </c>
      <c r="C15" s="115">
        <v>10.875</v>
      </c>
      <c r="D15" s="115">
        <v>0.318</v>
      </c>
      <c r="E15" s="115">
        <v>0</v>
      </c>
      <c r="F15" s="115">
        <v>0</v>
      </c>
      <c r="G15" s="118" t="s">
        <v>102</v>
      </c>
      <c r="H15" s="117">
        <v>11.193</v>
      </c>
    </row>
    <row r="16" spans="1:8">
      <c r="A16" s="123" t="s">
        <v>120</v>
      </c>
      <c r="B16" s="120" t="s">
        <v>121</v>
      </c>
      <c r="C16" s="115">
        <v>12.869</v>
      </c>
      <c r="D16" s="121">
        <v>0.764</v>
      </c>
      <c r="E16" s="115">
        <v>0</v>
      </c>
      <c r="F16" s="115">
        <v>0</v>
      </c>
      <c r="G16" s="118" t="s">
        <v>102</v>
      </c>
      <c r="H16" s="117">
        <v>13.633</v>
      </c>
    </row>
    <row r="17" spans="1:8">
      <c r="A17" s="113" t="s">
        <v>122</v>
      </c>
      <c r="B17" s="114" t="s">
        <v>123</v>
      </c>
      <c r="C17" s="115">
        <v>6.85299999999999</v>
      </c>
      <c r="D17" s="115">
        <v>3.234</v>
      </c>
      <c r="E17" s="115">
        <v>0</v>
      </c>
      <c r="F17" s="115">
        <v>0</v>
      </c>
      <c r="G17" s="118" t="s">
        <v>102</v>
      </c>
      <c r="H17" s="122">
        <v>10.087</v>
      </c>
    </row>
    <row r="18" spans="1:8">
      <c r="A18" s="123" t="s">
        <v>124</v>
      </c>
      <c r="B18" s="120" t="s">
        <v>119</v>
      </c>
      <c r="C18" s="115">
        <v>0.0614999999999999</v>
      </c>
      <c r="D18" s="121">
        <v>0.148</v>
      </c>
      <c r="E18" s="115">
        <v>0</v>
      </c>
      <c r="F18" s="115">
        <v>0</v>
      </c>
      <c r="G18" s="118" t="s">
        <v>102</v>
      </c>
      <c r="H18" s="122">
        <v>0.2095</v>
      </c>
    </row>
    <row r="19" spans="1:8">
      <c r="A19" s="123" t="s">
        <v>125</v>
      </c>
      <c r="B19" s="120" t="s">
        <v>126</v>
      </c>
      <c r="C19" s="115">
        <v>0.5736</v>
      </c>
      <c r="D19" s="121">
        <v>0.1095</v>
      </c>
      <c r="E19" s="115">
        <v>0</v>
      </c>
      <c r="F19" s="115">
        <v>0</v>
      </c>
      <c r="G19" s="118" t="s">
        <v>102</v>
      </c>
      <c r="H19" s="122">
        <v>0.6831</v>
      </c>
    </row>
    <row r="20" spans="1:8">
      <c r="A20" s="126" t="s">
        <v>127</v>
      </c>
      <c r="B20" s="114" t="s">
        <v>101</v>
      </c>
      <c r="C20" s="115">
        <v>0</v>
      </c>
      <c r="D20" s="115">
        <v>0</v>
      </c>
      <c r="E20" s="115">
        <v>0</v>
      </c>
      <c r="F20" s="115">
        <v>0</v>
      </c>
      <c r="G20" s="118" t="s">
        <v>128</v>
      </c>
      <c r="H20" s="117">
        <v>0</v>
      </c>
    </row>
    <row r="21" spans="1:8">
      <c r="A21" s="126" t="s">
        <v>129</v>
      </c>
      <c r="B21" s="114" t="s">
        <v>130</v>
      </c>
      <c r="C21" s="115">
        <v>0.012</v>
      </c>
      <c r="D21" s="115">
        <v>0</v>
      </c>
      <c r="E21" s="115">
        <v>0</v>
      </c>
      <c r="F21" s="115">
        <v>0</v>
      </c>
      <c r="G21" s="118" t="s">
        <v>102</v>
      </c>
      <c r="H21" s="117">
        <v>0.012</v>
      </c>
    </row>
    <row r="22" spans="1:8">
      <c r="A22" s="123" t="s">
        <v>131</v>
      </c>
      <c r="B22" s="120" t="s">
        <v>132</v>
      </c>
      <c r="C22" s="121">
        <v>0.54</v>
      </c>
      <c r="D22" s="121">
        <v>0.228</v>
      </c>
      <c r="E22" s="115">
        <v>0</v>
      </c>
      <c r="F22" s="115">
        <v>0</v>
      </c>
      <c r="G22" s="118" t="s">
        <v>102</v>
      </c>
      <c r="H22" s="122">
        <v>0.768</v>
      </c>
    </row>
    <row r="23" spans="1:8">
      <c r="A23" s="113" t="s">
        <v>133</v>
      </c>
      <c r="B23" s="114" t="s">
        <v>134</v>
      </c>
      <c r="C23" s="115">
        <v>0.0820000000000001</v>
      </c>
      <c r="D23" s="115">
        <v>0.442</v>
      </c>
      <c r="E23" s="115">
        <v>0</v>
      </c>
      <c r="F23" s="115">
        <v>0</v>
      </c>
      <c r="G23" s="118" t="s">
        <v>102</v>
      </c>
      <c r="H23" s="117">
        <v>0.524</v>
      </c>
    </row>
    <row r="24" spans="1:8">
      <c r="A24" s="124" t="s">
        <v>135</v>
      </c>
      <c r="B24" s="120" t="s">
        <v>35</v>
      </c>
      <c r="C24" s="121">
        <v>68.058</v>
      </c>
      <c r="D24" s="121">
        <v>36.9625</v>
      </c>
      <c r="E24" s="121">
        <v>39.78</v>
      </c>
      <c r="F24" s="115">
        <v>33.32</v>
      </c>
      <c r="G24" s="127" t="s">
        <v>136</v>
      </c>
      <c r="H24" s="122">
        <v>65.2405</v>
      </c>
    </row>
    <row r="25" spans="1:8">
      <c r="A25" s="128"/>
      <c r="B25" s="129"/>
      <c r="C25" s="130"/>
      <c r="D25" s="130"/>
      <c r="E25" s="130"/>
      <c r="F25" s="115">
        <v>6.46</v>
      </c>
      <c r="G25" s="127" t="s">
        <v>137</v>
      </c>
      <c r="H25" s="131"/>
    </row>
    <row r="26" spans="1:8">
      <c r="A26" s="124" t="s">
        <v>138</v>
      </c>
      <c r="B26" s="120" t="s">
        <v>37</v>
      </c>
      <c r="C26" s="121">
        <v>22.526</v>
      </c>
      <c r="D26" s="121">
        <v>4.278</v>
      </c>
      <c r="E26" s="121">
        <v>18.28</v>
      </c>
      <c r="F26" s="115">
        <v>18.28</v>
      </c>
      <c r="G26" s="118" t="s">
        <v>139</v>
      </c>
      <c r="H26" s="122">
        <v>8.524</v>
      </c>
    </row>
    <row r="27" spans="1:8">
      <c r="A27" s="124" t="s">
        <v>140</v>
      </c>
      <c r="B27" s="120" t="s">
        <v>40</v>
      </c>
      <c r="C27" s="121">
        <v>44.6349</v>
      </c>
      <c r="D27" s="121">
        <v>209.37</v>
      </c>
      <c r="E27" s="121">
        <v>106.42</v>
      </c>
      <c r="F27" s="115">
        <v>106.42</v>
      </c>
      <c r="G27" s="127" t="s">
        <v>111</v>
      </c>
      <c r="H27" s="122">
        <v>147.5849</v>
      </c>
    </row>
    <row r="28" spans="1:8">
      <c r="A28" s="113" t="s">
        <v>141</v>
      </c>
      <c r="B28" s="114" t="s">
        <v>142</v>
      </c>
      <c r="C28" s="115">
        <v>69.1484999999998</v>
      </c>
      <c r="D28" s="115">
        <v>254.484</v>
      </c>
      <c r="E28" s="115">
        <v>171.99</v>
      </c>
      <c r="F28" s="115">
        <v>171.99</v>
      </c>
      <c r="G28" s="116" t="s">
        <v>143</v>
      </c>
      <c r="H28" s="122">
        <v>151.6425</v>
      </c>
    </row>
    <row r="29" spans="1:8">
      <c r="A29" s="132" t="s">
        <v>144</v>
      </c>
      <c r="B29" s="132"/>
      <c r="C29" s="133">
        <v>392.3213</v>
      </c>
      <c r="D29" s="134">
        <v>1505.883</v>
      </c>
      <c r="E29" s="135">
        <v>919.25</v>
      </c>
      <c r="F29" s="135">
        <v>919.25</v>
      </c>
      <c r="G29" s="136"/>
      <c r="H29" s="117">
        <v>978.9543</v>
      </c>
    </row>
    <row r="30" spans="1:8">
      <c r="A30" s="174" t="s">
        <v>145</v>
      </c>
      <c r="B30" s="175" t="s">
        <v>146</v>
      </c>
      <c r="C30" s="133">
        <v>0</v>
      </c>
      <c r="D30" s="135">
        <v>0</v>
      </c>
      <c r="E30" s="115">
        <v>0</v>
      </c>
      <c r="F30" s="115">
        <v>0</v>
      </c>
      <c r="G30" s="118" t="s">
        <v>128</v>
      </c>
      <c r="H30" s="117">
        <v>0</v>
      </c>
    </row>
    <row r="31" spans="1:8">
      <c r="A31" s="174" t="s">
        <v>147</v>
      </c>
      <c r="B31" s="175" t="s">
        <v>148</v>
      </c>
      <c r="C31" s="133">
        <v>17.803</v>
      </c>
      <c r="D31" s="135">
        <v>13.695</v>
      </c>
      <c r="E31" s="115">
        <v>0</v>
      </c>
      <c r="F31" s="115">
        <v>0</v>
      </c>
      <c r="G31" s="118" t="s">
        <v>102</v>
      </c>
      <c r="H31" s="117">
        <v>31.498</v>
      </c>
    </row>
    <row r="32" spans="1:8">
      <c r="A32" s="174" t="s">
        <v>149</v>
      </c>
      <c r="B32" s="175" t="s">
        <v>123</v>
      </c>
      <c r="C32" s="133">
        <v>2.585</v>
      </c>
      <c r="D32" s="135">
        <v>0.009</v>
      </c>
      <c r="E32" s="115">
        <v>0</v>
      </c>
      <c r="F32" s="115">
        <v>0</v>
      </c>
      <c r="G32" s="118" t="s">
        <v>102</v>
      </c>
      <c r="H32" s="117">
        <v>2.594</v>
      </c>
    </row>
    <row r="33" spans="1:8">
      <c r="A33" s="174" t="s">
        <v>150</v>
      </c>
      <c r="B33" s="175" t="s">
        <v>151</v>
      </c>
      <c r="C33" s="133">
        <v>1.165</v>
      </c>
      <c r="D33" s="135">
        <v>0.001</v>
      </c>
      <c r="E33" s="115">
        <v>0</v>
      </c>
      <c r="F33" s="115">
        <v>0</v>
      </c>
      <c r="G33" s="118" t="s">
        <v>102</v>
      </c>
      <c r="H33" s="117">
        <v>1.166</v>
      </c>
    </row>
    <row r="34" spans="1:8">
      <c r="A34" s="174" t="s">
        <v>152</v>
      </c>
      <c r="B34" s="175" t="s">
        <v>153</v>
      </c>
      <c r="C34" s="133">
        <v>0</v>
      </c>
      <c r="D34" s="135">
        <v>0</v>
      </c>
      <c r="E34" s="115">
        <v>0</v>
      </c>
      <c r="F34" s="115">
        <v>0</v>
      </c>
      <c r="G34" s="118" t="s">
        <v>128</v>
      </c>
      <c r="H34" s="117">
        <v>0</v>
      </c>
    </row>
    <row r="35" spans="1:8">
      <c r="A35" s="176" t="s">
        <v>154</v>
      </c>
      <c r="B35" s="177" t="s">
        <v>155</v>
      </c>
      <c r="C35" s="140">
        <v>103.2392</v>
      </c>
      <c r="D35" s="141">
        <v>2.989</v>
      </c>
      <c r="E35" s="115">
        <v>0</v>
      </c>
      <c r="F35" s="115">
        <v>0</v>
      </c>
      <c r="G35" s="118" t="s">
        <v>102</v>
      </c>
      <c r="H35" s="122">
        <v>106.2282</v>
      </c>
    </row>
    <row r="36" spans="1:8">
      <c r="A36" s="176" t="s">
        <v>156</v>
      </c>
      <c r="B36" s="177" t="s">
        <v>157</v>
      </c>
      <c r="C36" s="140">
        <v>0.918</v>
      </c>
      <c r="D36" s="141">
        <v>3.761</v>
      </c>
      <c r="E36" s="115">
        <v>0</v>
      </c>
      <c r="F36" s="115">
        <v>0</v>
      </c>
      <c r="G36" s="118" t="s">
        <v>102</v>
      </c>
      <c r="H36" s="122">
        <v>4.679</v>
      </c>
    </row>
    <row r="37" spans="1:8">
      <c r="A37" s="176" t="s">
        <v>158</v>
      </c>
      <c r="B37" s="177" t="s">
        <v>159</v>
      </c>
      <c r="C37" s="133">
        <v>15.925</v>
      </c>
      <c r="D37" s="141">
        <v>6.661</v>
      </c>
      <c r="E37" s="115">
        <v>0</v>
      </c>
      <c r="F37" s="115">
        <v>0</v>
      </c>
      <c r="G37" s="118" t="s">
        <v>102</v>
      </c>
      <c r="H37" s="122">
        <v>22.586</v>
      </c>
    </row>
    <row r="38" ht="22.5" spans="1:8">
      <c r="A38" s="138" t="s">
        <v>160</v>
      </c>
      <c r="B38" s="139" t="s">
        <v>161</v>
      </c>
      <c r="C38" s="133">
        <v>8.882</v>
      </c>
      <c r="D38" s="141">
        <v>1.924</v>
      </c>
      <c r="E38" s="115">
        <v>0</v>
      </c>
      <c r="F38" s="115">
        <v>0</v>
      </c>
      <c r="G38" s="118" t="s">
        <v>102</v>
      </c>
      <c r="H38" s="122">
        <v>10.806</v>
      </c>
    </row>
    <row r="39" spans="1:8">
      <c r="A39" s="142" t="s">
        <v>162</v>
      </c>
      <c r="B39" s="139" t="s">
        <v>163</v>
      </c>
      <c r="C39" s="133">
        <v>6.299</v>
      </c>
      <c r="D39" s="141">
        <v>1.413</v>
      </c>
      <c r="E39" s="115">
        <v>6.02</v>
      </c>
      <c r="F39" s="115">
        <v>6.02</v>
      </c>
      <c r="G39" s="127" t="s">
        <v>111</v>
      </c>
      <c r="H39" s="122">
        <v>1.692</v>
      </c>
    </row>
    <row r="40" spans="1:8">
      <c r="A40" s="143" t="s">
        <v>164</v>
      </c>
      <c r="B40" s="144"/>
      <c r="C40" s="133">
        <v>156.8162</v>
      </c>
      <c r="D40" s="135">
        <v>30.453</v>
      </c>
      <c r="E40" s="135">
        <v>6.02</v>
      </c>
      <c r="F40" s="135">
        <v>6.02</v>
      </c>
      <c r="G40" s="136"/>
      <c r="H40" s="117">
        <v>181.2492</v>
      </c>
    </row>
    <row r="41" spans="1:8">
      <c r="A41" s="143" t="s">
        <v>165</v>
      </c>
      <c r="B41" s="145"/>
      <c r="C41" s="133">
        <v>549.1375</v>
      </c>
      <c r="D41" s="134">
        <v>1536.336</v>
      </c>
      <c r="E41" s="135">
        <v>925.27</v>
      </c>
      <c r="F41" s="135">
        <v>925.27</v>
      </c>
      <c r="G41" s="146"/>
      <c r="H41" s="134">
        <v>1160.2035</v>
      </c>
    </row>
  </sheetData>
  <mergeCells count="17">
    <mergeCell ref="A1:H1"/>
    <mergeCell ref="F2:G2"/>
    <mergeCell ref="A29:B29"/>
    <mergeCell ref="A40:B40"/>
    <mergeCell ref="A41:B41"/>
    <mergeCell ref="A2:A3"/>
    <mergeCell ref="A24:A25"/>
    <mergeCell ref="B2:B3"/>
    <mergeCell ref="B24:B25"/>
    <mergeCell ref="C2:C3"/>
    <mergeCell ref="C24:C25"/>
    <mergeCell ref="D2:D3"/>
    <mergeCell ref="D24:D25"/>
    <mergeCell ref="E2:E3"/>
    <mergeCell ref="E24:E25"/>
    <mergeCell ref="H2:H3"/>
    <mergeCell ref="H24:H2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workbookViewId="0">
      <selection activeCell="A1" sqref="A1:H1"/>
    </sheetView>
  </sheetViews>
  <sheetFormatPr defaultColWidth="9" defaultRowHeight="14.25" outlineLevelCol="7"/>
  <cols>
    <col min="1" max="1" width="21" customWidth="1"/>
    <col min="7" max="7" width="29.375" customWidth="1"/>
  </cols>
  <sheetData>
    <row r="1" ht="20.25" spans="1:8">
      <c r="A1" s="57" t="s">
        <v>166</v>
      </c>
      <c r="B1" s="57"/>
      <c r="C1" s="57"/>
      <c r="D1" s="58"/>
      <c r="E1" s="58"/>
      <c r="F1" s="58"/>
      <c r="G1" s="57"/>
      <c r="H1" s="57"/>
    </row>
    <row r="2" spans="1:8">
      <c r="A2" s="59" t="s">
        <v>167</v>
      </c>
      <c r="B2" s="59" t="s">
        <v>168</v>
      </c>
      <c r="C2" s="60" t="s">
        <v>169</v>
      </c>
      <c r="D2" s="61" t="s">
        <v>170</v>
      </c>
      <c r="E2" s="61" t="s">
        <v>171</v>
      </c>
      <c r="F2" s="61" t="s">
        <v>172</v>
      </c>
      <c r="G2" s="59"/>
      <c r="H2" s="62" t="s">
        <v>173</v>
      </c>
    </row>
    <row r="3" spans="1:8">
      <c r="A3" s="59"/>
      <c r="B3" s="59"/>
      <c r="C3" s="60"/>
      <c r="D3" s="61"/>
      <c r="E3" s="61"/>
      <c r="F3" s="61" t="s">
        <v>174</v>
      </c>
      <c r="G3" s="61" t="s">
        <v>175</v>
      </c>
      <c r="H3" s="62"/>
    </row>
    <row r="4" spans="1:8">
      <c r="A4" s="63" t="s">
        <v>176</v>
      </c>
      <c r="B4" s="64" t="s">
        <v>121</v>
      </c>
      <c r="C4" s="65">
        <v>11.8475</v>
      </c>
      <c r="D4" s="66">
        <v>0.0725</v>
      </c>
      <c r="E4" s="66">
        <v>11.92</v>
      </c>
      <c r="F4" s="66">
        <v>11.92</v>
      </c>
      <c r="G4" s="67" t="s">
        <v>177</v>
      </c>
      <c r="H4" s="68">
        <f t="shared" ref="H4:H10" si="0">C4+D4-E4</f>
        <v>0</v>
      </c>
    </row>
    <row r="5" spans="1:8">
      <c r="A5" s="63" t="s">
        <v>178</v>
      </c>
      <c r="B5" s="64" t="s">
        <v>27</v>
      </c>
      <c r="C5" s="65">
        <v>2.398</v>
      </c>
      <c r="D5" s="69">
        <v>0.022</v>
      </c>
      <c r="E5" s="69">
        <v>2.42</v>
      </c>
      <c r="F5" s="69">
        <v>2.42</v>
      </c>
      <c r="G5" s="67" t="s">
        <v>179</v>
      </c>
      <c r="H5" s="68">
        <f t="shared" si="0"/>
        <v>0</v>
      </c>
    </row>
    <row r="6" spans="1:8">
      <c r="A6" s="70" t="s">
        <v>180</v>
      </c>
      <c r="B6" s="71" t="s">
        <v>27</v>
      </c>
      <c r="C6" s="72">
        <v>94.616</v>
      </c>
      <c r="D6" s="73">
        <v>0.004</v>
      </c>
      <c r="E6" s="73">
        <v>94.62</v>
      </c>
      <c r="F6" s="69">
        <v>61.65</v>
      </c>
      <c r="G6" s="74" t="s">
        <v>179</v>
      </c>
      <c r="H6" s="75">
        <f t="shared" si="0"/>
        <v>0</v>
      </c>
    </row>
    <row r="7" spans="1:8">
      <c r="A7" s="76"/>
      <c r="B7" s="77"/>
      <c r="C7" s="78"/>
      <c r="D7" s="79"/>
      <c r="E7" s="79"/>
      <c r="F7" s="69">
        <v>32.97</v>
      </c>
      <c r="G7" s="74" t="s">
        <v>181</v>
      </c>
      <c r="H7" s="75">
        <f t="shared" si="0"/>
        <v>0</v>
      </c>
    </row>
    <row r="8" spans="1:8">
      <c r="A8" s="63" t="s">
        <v>182</v>
      </c>
      <c r="B8" s="64" t="s">
        <v>27</v>
      </c>
      <c r="C8" s="65">
        <v>7.7325</v>
      </c>
      <c r="D8" s="69">
        <v>0.0775</v>
      </c>
      <c r="E8" s="69">
        <v>7.81</v>
      </c>
      <c r="F8" s="69">
        <v>7.81</v>
      </c>
      <c r="G8" s="74" t="s">
        <v>179</v>
      </c>
      <c r="H8" s="68">
        <f t="shared" si="0"/>
        <v>0</v>
      </c>
    </row>
    <row r="9" spans="1:8">
      <c r="A9" s="80" t="s">
        <v>183</v>
      </c>
      <c r="B9" s="71" t="s">
        <v>24</v>
      </c>
      <c r="C9" s="72">
        <v>0.042</v>
      </c>
      <c r="D9" s="73">
        <v>0.048</v>
      </c>
      <c r="E9" s="73">
        <v>0.09</v>
      </c>
      <c r="F9" s="66">
        <v>0.09</v>
      </c>
      <c r="G9" s="67" t="s">
        <v>179</v>
      </c>
      <c r="H9" s="75">
        <f t="shared" si="0"/>
        <v>0</v>
      </c>
    </row>
    <row r="10" spans="1:8">
      <c r="A10" s="80" t="s">
        <v>184</v>
      </c>
      <c r="B10" s="71" t="s">
        <v>24</v>
      </c>
      <c r="C10" s="65">
        <v>1.048</v>
      </c>
      <c r="D10" s="73">
        <v>0.012</v>
      </c>
      <c r="E10" s="73">
        <v>1.06</v>
      </c>
      <c r="F10" s="69">
        <v>1.06</v>
      </c>
      <c r="G10" s="74" t="s">
        <v>179</v>
      </c>
      <c r="H10" s="75">
        <f t="shared" si="0"/>
        <v>0</v>
      </c>
    </row>
    <row r="11" spans="1:8">
      <c r="A11" s="81" t="s">
        <v>185</v>
      </c>
      <c r="B11" s="81"/>
      <c r="C11" s="82">
        <f t="shared" ref="C11:F11" si="1">SUM(C4:C10)</f>
        <v>117.684</v>
      </c>
      <c r="D11" s="83">
        <f t="shared" si="1"/>
        <v>0.236</v>
      </c>
      <c r="E11" s="83">
        <f t="shared" si="1"/>
        <v>117.92</v>
      </c>
      <c r="F11" s="83">
        <f t="shared" si="1"/>
        <v>117.92</v>
      </c>
      <c r="G11" s="84"/>
      <c r="H11" s="68">
        <f>SUM(H4:H10)</f>
        <v>0</v>
      </c>
    </row>
    <row r="12" spans="1:8">
      <c r="A12" s="178" t="s">
        <v>186</v>
      </c>
      <c r="B12" s="179" t="s">
        <v>35</v>
      </c>
      <c r="C12" s="82">
        <v>0.7675</v>
      </c>
      <c r="D12" s="83">
        <v>0</v>
      </c>
      <c r="E12" s="83">
        <v>0.7675</v>
      </c>
      <c r="F12" s="83">
        <v>0.7675</v>
      </c>
      <c r="G12" s="86" t="s">
        <v>179</v>
      </c>
      <c r="H12" s="68">
        <f t="shared" ref="H12:H64" si="2">C12+D12-E12</f>
        <v>0</v>
      </c>
    </row>
    <row r="13" spans="1:8">
      <c r="A13" s="180" t="s">
        <v>187</v>
      </c>
      <c r="B13" s="179" t="s">
        <v>35</v>
      </c>
      <c r="C13" s="82">
        <v>0.0765</v>
      </c>
      <c r="D13" s="83">
        <v>0.3535</v>
      </c>
      <c r="E13" s="83">
        <v>0.43</v>
      </c>
      <c r="F13" s="83">
        <v>0.43</v>
      </c>
      <c r="G13" s="86" t="s">
        <v>179</v>
      </c>
      <c r="H13" s="68">
        <f t="shared" si="2"/>
        <v>0</v>
      </c>
    </row>
    <row r="14" spans="1:8">
      <c r="A14" s="181" t="s">
        <v>188</v>
      </c>
      <c r="B14" s="182" t="s">
        <v>35</v>
      </c>
      <c r="C14" s="90">
        <v>2.965</v>
      </c>
      <c r="D14" s="91">
        <v>0</v>
      </c>
      <c r="E14" s="91">
        <v>2.965</v>
      </c>
      <c r="F14" s="83">
        <v>2.93</v>
      </c>
      <c r="G14" s="86" t="s">
        <v>179</v>
      </c>
      <c r="H14" s="68">
        <f t="shared" si="2"/>
        <v>0</v>
      </c>
    </row>
    <row r="15" spans="1:8">
      <c r="A15" s="92"/>
      <c r="B15" s="93"/>
      <c r="C15" s="94"/>
      <c r="D15" s="95"/>
      <c r="E15" s="95"/>
      <c r="F15" s="83">
        <v>0.035</v>
      </c>
      <c r="G15" s="86" t="s">
        <v>189</v>
      </c>
      <c r="H15" s="68">
        <f t="shared" si="2"/>
        <v>0</v>
      </c>
    </row>
    <row r="16" spans="1:8">
      <c r="A16" s="178" t="s">
        <v>190</v>
      </c>
      <c r="B16" s="179" t="s">
        <v>35</v>
      </c>
      <c r="C16" s="82">
        <v>0.085</v>
      </c>
      <c r="D16" s="83">
        <v>0</v>
      </c>
      <c r="E16" s="83">
        <v>0.085</v>
      </c>
      <c r="F16" s="83">
        <v>0.085</v>
      </c>
      <c r="G16" s="86" t="s">
        <v>189</v>
      </c>
      <c r="H16" s="68">
        <f t="shared" si="2"/>
        <v>0</v>
      </c>
    </row>
    <row r="17" spans="1:8">
      <c r="A17" s="178" t="s">
        <v>191</v>
      </c>
      <c r="B17" s="179" t="s">
        <v>35</v>
      </c>
      <c r="C17" s="82">
        <v>0</v>
      </c>
      <c r="D17" s="83">
        <v>0.51</v>
      </c>
      <c r="E17" s="83">
        <v>0.51</v>
      </c>
      <c r="F17" s="83">
        <v>0.51</v>
      </c>
      <c r="G17" s="86" t="s">
        <v>179</v>
      </c>
      <c r="H17" s="68">
        <f t="shared" si="2"/>
        <v>0</v>
      </c>
    </row>
    <row r="18" spans="1:8">
      <c r="A18" s="178" t="s">
        <v>192</v>
      </c>
      <c r="B18" s="179" t="s">
        <v>35</v>
      </c>
      <c r="C18" s="82">
        <v>1.5495</v>
      </c>
      <c r="D18" s="83">
        <v>0.0205</v>
      </c>
      <c r="E18" s="83">
        <v>1.57</v>
      </c>
      <c r="F18" s="83">
        <v>1.57</v>
      </c>
      <c r="G18" s="86" t="s">
        <v>179</v>
      </c>
      <c r="H18" s="68">
        <f t="shared" si="2"/>
        <v>0</v>
      </c>
    </row>
    <row r="19" spans="1:8">
      <c r="A19" s="178" t="s">
        <v>193</v>
      </c>
      <c r="B19" s="179" t="s">
        <v>35</v>
      </c>
      <c r="C19" s="82">
        <v>2.679</v>
      </c>
      <c r="D19" s="83">
        <v>0.2835</v>
      </c>
      <c r="E19" s="83">
        <v>2.9625</v>
      </c>
      <c r="F19" s="83">
        <v>2.9625</v>
      </c>
      <c r="G19" s="86" t="s">
        <v>179</v>
      </c>
      <c r="H19" s="68">
        <f t="shared" si="2"/>
        <v>0</v>
      </c>
    </row>
    <row r="20" spans="1:8">
      <c r="A20" s="178" t="s">
        <v>194</v>
      </c>
      <c r="B20" s="179" t="s">
        <v>37</v>
      </c>
      <c r="C20" s="82">
        <v>3.032</v>
      </c>
      <c r="D20" s="83">
        <v>0.058</v>
      </c>
      <c r="E20" s="83">
        <v>3.09</v>
      </c>
      <c r="F20" s="83">
        <v>3.09</v>
      </c>
      <c r="G20" s="86" t="s">
        <v>179</v>
      </c>
      <c r="H20" s="68">
        <f t="shared" si="2"/>
        <v>0</v>
      </c>
    </row>
    <row r="21" spans="1:8">
      <c r="A21" s="178" t="s">
        <v>195</v>
      </c>
      <c r="B21" s="179" t="s">
        <v>37</v>
      </c>
      <c r="C21" s="82">
        <v>19.484</v>
      </c>
      <c r="D21" s="83">
        <v>2.486</v>
      </c>
      <c r="E21" s="83">
        <v>21.97</v>
      </c>
      <c r="F21" s="83">
        <v>21.97</v>
      </c>
      <c r="G21" s="86" t="s">
        <v>196</v>
      </c>
      <c r="H21" s="68">
        <f t="shared" si="2"/>
        <v>0</v>
      </c>
    </row>
    <row r="22" spans="1:8">
      <c r="A22" s="178" t="s">
        <v>197</v>
      </c>
      <c r="B22" s="179" t="s">
        <v>37</v>
      </c>
      <c r="C22" s="82">
        <v>2.5675</v>
      </c>
      <c r="D22" s="83">
        <v>0.0025</v>
      </c>
      <c r="E22" s="83">
        <v>2.57</v>
      </c>
      <c r="F22" s="83">
        <v>2.57</v>
      </c>
      <c r="G22" s="86" t="s">
        <v>196</v>
      </c>
      <c r="H22" s="68">
        <f t="shared" si="2"/>
        <v>0</v>
      </c>
    </row>
    <row r="23" spans="1:8">
      <c r="A23" s="181" t="s">
        <v>198</v>
      </c>
      <c r="B23" s="182" t="s">
        <v>37</v>
      </c>
      <c r="C23" s="90">
        <v>0.046</v>
      </c>
      <c r="D23" s="91">
        <v>0</v>
      </c>
      <c r="E23" s="91">
        <v>0.046</v>
      </c>
      <c r="F23" s="83">
        <v>0.04</v>
      </c>
      <c r="G23" s="86" t="s">
        <v>196</v>
      </c>
      <c r="H23" s="68">
        <f t="shared" si="2"/>
        <v>0</v>
      </c>
    </row>
    <row r="24" spans="1:8">
      <c r="A24" s="92"/>
      <c r="B24" s="93"/>
      <c r="C24" s="94"/>
      <c r="D24" s="95"/>
      <c r="E24" s="95"/>
      <c r="F24" s="69">
        <v>0.006</v>
      </c>
      <c r="G24" s="86" t="s">
        <v>189</v>
      </c>
      <c r="H24" s="68">
        <f t="shared" si="2"/>
        <v>0</v>
      </c>
    </row>
    <row r="25" spans="1:8">
      <c r="A25" s="178" t="s">
        <v>199</v>
      </c>
      <c r="B25" s="179" t="s">
        <v>40</v>
      </c>
      <c r="C25" s="82">
        <v>7.2285</v>
      </c>
      <c r="D25" s="83">
        <v>0.0815</v>
      </c>
      <c r="E25" s="69">
        <v>7.31</v>
      </c>
      <c r="F25" s="69">
        <v>7.31</v>
      </c>
      <c r="G25" s="86" t="s">
        <v>179</v>
      </c>
      <c r="H25" s="68">
        <f t="shared" si="2"/>
        <v>0</v>
      </c>
    </row>
    <row r="26" spans="1:8">
      <c r="A26" s="178" t="s">
        <v>200</v>
      </c>
      <c r="B26" s="179" t="s">
        <v>40</v>
      </c>
      <c r="C26" s="82">
        <v>3.394</v>
      </c>
      <c r="D26" s="83">
        <v>0.016</v>
      </c>
      <c r="E26" s="69">
        <v>3.41</v>
      </c>
      <c r="F26" s="69">
        <v>3.41</v>
      </c>
      <c r="G26" s="86" t="s">
        <v>201</v>
      </c>
      <c r="H26" s="68">
        <f t="shared" si="2"/>
        <v>0</v>
      </c>
    </row>
    <row r="27" spans="1:8">
      <c r="A27" s="181" t="s">
        <v>202</v>
      </c>
      <c r="B27" s="182" t="s">
        <v>203</v>
      </c>
      <c r="C27" s="90">
        <v>2.9715</v>
      </c>
      <c r="D27" s="91">
        <v>0</v>
      </c>
      <c r="E27" s="73">
        <v>2.9715</v>
      </c>
      <c r="F27" s="69">
        <v>2.627</v>
      </c>
      <c r="G27" s="86" t="s">
        <v>201</v>
      </c>
      <c r="H27" s="68">
        <f t="shared" si="2"/>
        <v>0</v>
      </c>
    </row>
    <row r="28" spans="1:8">
      <c r="A28" s="92"/>
      <c r="B28" s="93"/>
      <c r="C28" s="94"/>
      <c r="D28" s="95"/>
      <c r="E28" s="79"/>
      <c r="F28" s="69">
        <v>0.3445</v>
      </c>
      <c r="G28" s="86" t="s">
        <v>189</v>
      </c>
      <c r="H28" s="68">
        <f t="shared" si="2"/>
        <v>0</v>
      </c>
    </row>
    <row r="29" spans="1:8">
      <c r="A29" s="181" t="s">
        <v>204</v>
      </c>
      <c r="B29" s="182" t="s">
        <v>203</v>
      </c>
      <c r="C29" s="90">
        <v>26.909</v>
      </c>
      <c r="D29" s="91">
        <v>0</v>
      </c>
      <c r="E29" s="73">
        <v>26.909</v>
      </c>
      <c r="F29" s="69">
        <v>22.79</v>
      </c>
      <c r="G29" s="86" t="s">
        <v>205</v>
      </c>
      <c r="H29" s="68">
        <f t="shared" si="2"/>
        <v>0</v>
      </c>
    </row>
    <row r="30" spans="1:8">
      <c r="A30" s="92"/>
      <c r="B30" s="93"/>
      <c r="C30" s="94"/>
      <c r="D30" s="95"/>
      <c r="E30" s="79"/>
      <c r="F30" s="69">
        <v>4.119</v>
      </c>
      <c r="G30" s="86" t="s">
        <v>189</v>
      </c>
      <c r="H30" s="68">
        <f t="shared" si="2"/>
        <v>0</v>
      </c>
    </row>
    <row r="31" spans="1:8">
      <c r="A31" s="178" t="s">
        <v>206</v>
      </c>
      <c r="B31" s="179" t="s">
        <v>203</v>
      </c>
      <c r="C31" s="82">
        <v>7.7185</v>
      </c>
      <c r="D31" s="83">
        <v>0.1615</v>
      </c>
      <c r="E31" s="69">
        <v>7.88</v>
      </c>
      <c r="F31" s="69">
        <v>7.88</v>
      </c>
      <c r="G31" s="86" t="s">
        <v>201</v>
      </c>
      <c r="H31" s="68">
        <f t="shared" si="2"/>
        <v>0</v>
      </c>
    </row>
    <row r="32" spans="1:8">
      <c r="A32" s="181" t="s">
        <v>207</v>
      </c>
      <c r="B32" s="182" t="s">
        <v>203</v>
      </c>
      <c r="C32" s="90">
        <v>1.3845</v>
      </c>
      <c r="D32" s="91">
        <v>0</v>
      </c>
      <c r="E32" s="73">
        <v>1.3845</v>
      </c>
      <c r="F32" s="69">
        <v>1.17</v>
      </c>
      <c r="G32" s="86" t="s">
        <v>208</v>
      </c>
      <c r="H32" s="68">
        <f t="shared" si="2"/>
        <v>0</v>
      </c>
    </row>
    <row r="33" spans="1:8">
      <c r="A33" s="92"/>
      <c r="B33" s="93"/>
      <c r="C33" s="94"/>
      <c r="D33" s="95"/>
      <c r="E33" s="79"/>
      <c r="F33" s="69">
        <v>0.2145</v>
      </c>
      <c r="G33" s="86" t="s">
        <v>189</v>
      </c>
      <c r="H33" s="68">
        <f t="shared" si="2"/>
        <v>0</v>
      </c>
    </row>
    <row r="34" spans="1:8">
      <c r="A34" s="182" t="s">
        <v>209</v>
      </c>
      <c r="B34" s="182" t="s">
        <v>203</v>
      </c>
      <c r="C34" s="90">
        <v>0.6205</v>
      </c>
      <c r="D34" s="91">
        <v>0</v>
      </c>
      <c r="E34" s="73">
        <v>0.6205</v>
      </c>
      <c r="F34" s="69">
        <v>0.62</v>
      </c>
      <c r="G34" s="86" t="s">
        <v>201</v>
      </c>
      <c r="H34" s="68">
        <f t="shared" si="2"/>
        <v>0</v>
      </c>
    </row>
    <row r="35" spans="1:8">
      <c r="A35" s="93"/>
      <c r="B35" s="93"/>
      <c r="C35" s="94"/>
      <c r="D35" s="95"/>
      <c r="E35" s="79"/>
      <c r="F35" s="69">
        <v>0.0005</v>
      </c>
      <c r="G35" s="86" t="s">
        <v>189</v>
      </c>
      <c r="H35" s="68">
        <f t="shared" si="2"/>
        <v>0</v>
      </c>
    </row>
    <row r="36" spans="1:8">
      <c r="A36" s="178" t="s">
        <v>210</v>
      </c>
      <c r="B36" s="179" t="s">
        <v>203</v>
      </c>
      <c r="C36" s="82">
        <v>0.7825</v>
      </c>
      <c r="D36" s="83">
        <v>0.0275</v>
      </c>
      <c r="E36" s="69">
        <v>0.81</v>
      </c>
      <c r="F36" s="69">
        <v>0.81</v>
      </c>
      <c r="G36" s="86" t="s">
        <v>201</v>
      </c>
      <c r="H36" s="68">
        <f t="shared" si="2"/>
        <v>0</v>
      </c>
    </row>
    <row r="37" spans="1:8">
      <c r="A37" s="181" t="s">
        <v>211</v>
      </c>
      <c r="B37" s="182" t="s">
        <v>203</v>
      </c>
      <c r="C37" s="90">
        <v>12.491</v>
      </c>
      <c r="D37" s="91">
        <v>0</v>
      </c>
      <c r="E37" s="73">
        <v>12.491</v>
      </c>
      <c r="F37" s="69">
        <v>11.06</v>
      </c>
      <c r="G37" s="86" t="s">
        <v>208</v>
      </c>
      <c r="H37" s="68">
        <f t="shared" si="2"/>
        <v>0</v>
      </c>
    </row>
    <row r="38" spans="1:8">
      <c r="A38" s="92"/>
      <c r="B38" s="93"/>
      <c r="C38" s="94"/>
      <c r="D38" s="95"/>
      <c r="E38" s="79"/>
      <c r="F38" s="69">
        <v>1.431</v>
      </c>
      <c r="G38" s="86" t="s">
        <v>189</v>
      </c>
      <c r="H38" s="68">
        <f t="shared" si="2"/>
        <v>0</v>
      </c>
    </row>
    <row r="39" spans="1:8">
      <c r="A39" s="178" t="s">
        <v>212</v>
      </c>
      <c r="B39" s="179" t="s">
        <v>30</v>
      </c>
      <c r="C39" s="82">
        <v>4.369</v>
      </c>
      <c r="D39" s="83">
        <v>0.171</v>
      </c>
      <c r="E39" s="69">
        <v>4.54</v>
      </c>
      <c r="F39" s="69">
        <v>4.54</v>
      </c>
      <c r="G39" s="86" t="s">
        <v>213</v>
      </c>
      <c r="H39" s="68">
        <f t="shared" si="2"/>
        <v>0</v>
      </c>
    </row>
    <row r="40" spans="1:8">
      <c r="A40" s="178" t="s">
        <v>214</v>
      </c>
      <c r="B40" s="179" t="s">
        <v>30</v>
      </c>
      <c r="C40" s="82">
        <v>7.1235</v>
      </c>
      <c r="D40" s="83">
        <v>0.4265</v>
      </c>
      <c r="E40" s="69">
        <v>7.55</v>
      </c>
      <c r="F40" s="69">
        <v>7.55</v>
      </c>
      <c r="G40" s="86" t="s">
        <v>179</v>
      </c>
      <c r="H40" s="68">
        <f t="shared" si="2"/>
        <v>0</v>
      </c>
    </row>
    <row r="41" spans="1:8">
      <c r="A41" s="178" t="s">
        <v>215</v>
      </c>
      <c r="B41" s="179" t="s">
        <v>30</v>
      </c>
      <c r="C41" s="82">
        <v>0.0175</v>
      </c>
      <c r="D41" s="83">
        <v>0</v>
      </c>
      <c r="E41" s="69">
        <v>0.0175</v>
      </c>
      <c r="F41" s="69">
        <v>0.0175</v>
      </c>
      <c r="G41" s="86" t="s">
        <v>179</v>
      </c>
      <c r="H41" s="68">
        <f t="shared" si="2"/>
        <v>0</v>
      </c>
    </row>
    <row r="42" spans="1:8">
      <c r="A42" s="181" t="s">
        <v>216</v>
      </c>
      <c r="B42" s="182" t="s">
        <v>30</v>
      </c>
      <c r="C42" s="90">
        <v>4.4995</v>
      </c>
      <c r="D42" s="91">
        <v>0</v>
      </c>
      <c r="E42" s="73">
        <v>4.4995</v>
      </c>
      <c r="F42" s="69">
        <v>4.0125</v>
      </c>
      <c r="G42" s="86" t="s">
        <v>179</v>
      </c>
      <c r="H42" s="68">
        <f t="shared" si="2"/>
        <v>0</v>
      </c>
    </row>
    <row r="43" spans="1:8">
      <c r="A43" s="96"/>
      <c r="B43" s="97"/>
      <c r="C43" s="98"/>
      <c r="D43" s="99"/>
      <c r="E43" s="100"/>
      <c r="F43" s="69">
        <v>0.41</v>
      </c>
      <c r="G43" s="86" t="s">
        <v>213</v>
      </c>
      <c r="H43" s="68">
        <f t="shared" si="2"/>
        <v>0</v>
      </c>
    </row>
    <row r="44" spans="1:8">
      <c r="A44" s="92"/>
      <c r="B44" s="93"/>
      <c r="C44" s="94"/>
      <c r="D44" s="95"/>
      <c r="E44" s="79"/>
      <c r="F44" s="69">
        <v>0.077</v>
      </c>
      <c r="G44" s="86" t="s">
        <v>189</v>
      </c>
      <c r="H44" s="68">
        <f t="shared" si="2"/>
        <v>0</v>
      </c>
    </row>
    <row r="45" spans="1:8">
      <c r="A45" s="181" t="s">
        <v>217</v>
      </c>
      <c r="B45" s="182" t="s">
        <v>30</v>
      </c>
      <c r="C45" s="90">
        <v>2.296</v>
      </c>
      <c r="D45" s="91">
        <v>0</v>
      </c>
      <c r="E45" s="73">
        <v>2.296</v>
      </c>
      <c r="F45" s="69">
        <v>2.04</v>
      </c>
      <c r="G45" s="86" t="s">
        <v>179</v>
      </c>
      <c r="H45" s="68">
        <f t="shared" si="2"/>
        <v>0</v>
      </c>
    </row>
    <row r="46" spans="1:8">
      <c r="A46" s="92"/>
      <c r="B46" s="93"/>
      <c r="C46" s="94"/>
      <c r="D46" s="95"/>
      <c r="E46" s="79"/>
      <c r="F46" s="69">
        <v>0.256</v>
      </c>
      <c r="G46" s="86" t="s">
        <v>189</v>
      </c>
      <c r="H46" s="68">
        <f t="shared" si="2"/>
        <v>0</v>
      </c>
    </row>
    <row r="47" spans="1:8">
      <c r="A47" s="178" t="s">
        <v>218</v>
      </c>
      <c r="B47" s="179" t="s">
        <v>159</v>
      </c>
      <c r="C47" s="82">
        <v>0.8845</v>
      </c>
      <c r="D47" s="83">
        <v>0</v>
      </c>
      <c r="E47" s="69">
        <v>0.8845</v>
      </c>
      <c r="F47" s="69">
        <v>0.8845</v>
      </c>
      <c r="G47" s="86" t="s">
        <v>219</v>
      </c>
      <c r="H47" s="68">
        <f t="shared" si="2"/>
        <v>0</v>
      </c>
    </row>
    <row r="48" spans="1:8">
      <c r="A48" s="178" t="s">
        <v>220</v>
      </c>
      <c r="B48" s="179" t="s">
        <v>159</v>
      </c>
      <c r="C48" s="82">
        <v>0.0895</v>
      </c>
      <c r="D48" s="83">
        <v>0</v>
      </c>
      <c r="E48" s="69">
        <v>0.0895</v>
      </c>
      <c r="F48" s="69">
        <v>0.0895</v>
      </c>
      <c r="G48" s="86" t="s">
        <v>219</v>
      </c>
      <c r="H48" s="68">
        <f t="shared" si="2"/>
        <v>0</v>
      </c>
    </row>
    <row r="49" spans="1:8">
      <c r="A49" s="183" t="s">
        <v>221</v>
      </c>
      <c r="B49" s="102"/>
      <c r="C49" s="82">
        <f t="shared" ref="C49:F49" si="3">SUM(C12:C48)</f>
        <v>116.0315</v>
      </c>
      <c r="D49" s="82">
        <f t="shared" si="3"/>
        <v>4.598</v>
      </c>
      <c r="E49" s="82">
        <f t="shared" si="3"/>
        <v>120.6295</v>
      </c>
      <c r="F49" s="82">
        <f t="shared" si="3"/>
        <v>120.6295</v>
      </c>
      <c r="G49" s="86"/>
      <c r="H49" s="68">
        <f t="shared" si="2"/>
        <v>0</v>
      </c>
    </row>
    <row r="50" spans="1:8">
      <c r="A50" s="178" t="s">
        <v>222</v>
      </c>
      <c r="B50" s="179" t="s">
        <v>27</v>
      </c>
      <c r="C50" s="82">
        <v>18.841</v>
      </c>
      <c r="D50" s="83">
        <v>0.189</v>
      </c>
      <c r="E50" s="69">
        <v>19.03</v>
      </c>
      <c r="F50" s="69">
        <v>19.03</v>
      </c>
      <c r="G50" s="86" t="s">
        <v>179</v>
      </c>
      <c r="H50" s="68">
        <f t="shared" si="2"/>
        <v>0</v>
      </c>
    </row>
    <row r="51" spans="1:8">
      <c r="A51" s="181" t="s">
        <v>223</v>
      </c>
      <c r="B51" s="182" t="s">
        <v>123</v>
      </c>
      <c r="C51" s="90">
        <v>4.7575</v>
      </c>
      <c r="D51" s="91">
        <v>0</v>
      </c>
      <c r="E51" s="73">
        <v>4.7575</v>
      </c>
      <c r="F51" s="69">
        <v>4.75</v>
      </c>
      <c r="G51" s="86" t="s">
        <v>201</v>
      </c>
      <c r="H51" s="68">
        <f t="shared" si="2"/>
        <v>0</v>
      </c>
    </row>
    <row r="52" spans="1:8">
      <c r="A52" s="92"/>
      <c r="B52" s="93"/>
      <c r="C52" s="94"/>
      <c r="D52" s="95"/>
      <c r="E52" s="79"/>
      <c r="F52" s="69">
        <v>0.0075</v>
      </c>
      <c r="G52" s="86" t="s">
        <v>189</v>
      </c>
      <c r="H52" s="68">
        <f t="shared" si="2"/>
        <v>0</v>
      </c>
    </row>
    <row r="53" spans="1:8">
      <c r="A53" s="178" t="s">
        <v>224</v>
      </c>
      <c r="B53" s="179" t="s">
        <v>225</v>
      </c>
      <c r="C53" s="82">
        <v>0.2935</v>
      </c>
      <c r="D53" s="83">
        <v>0.919</v>
      </c>
      <c r="E53" s="69">
        <v>1.2125</v>
      </c>
      <c r="F53" s="69">
        <v>1.2125</v>
      </c>
      <c r="G53" s="86" t="s">
        <v>219</v>
      </c>
      <c r="H53" s="68">
        <f t="shared" si="2"/>
        <v>0</v>
      </c>
    </row>
    <row r="54" spans="1:8">
      <c r="A54" s="178" t="s">
        <v>226</v>
      </c>
      <c r="B54" s="179" t="s">
        <v>117</v>
      </c>
      <c r="C54" s="82">
        <v>10.466</v>
      </c>
      <c r="D54" s="83">
        <v>0.174</v>
      </c>
      <c r="E54" s="69">
        <v>10.64</v>
      </c>
      <c r="F54" s="69">
        <v>10.64</v>
      </c>
      <c r="G54" s="86" t="s">
        <v>179</v>
      </c>
      <c r="H54" s="68">
        <f t="shared" si="2"/>
        <v>0</v>
      </c>
    </row>
    <row r="55" spans="1:8">
      <c r="A55" s="178" t="s">
        <v>227</v>
      </c>
      <c r="B55" s="179" t="s">
        <v>228</v>
      </c>
      <c r="C55" s="82">
        <v>3.8425</v>
      </c>
      <c r="D55" s="83">
        <v>0</v>
      </c>
      <c r="E55" s="69">
        <v>3.57</v>
      </c>
      <c r="F55" s="69">
        <v>3.57</v>
      </c>
      <c r="G55" s="86" t="s">
        <v>229</v>
      </c>
      <c r="H55" s="68">
        <f t="shared" si="2"/>
        <v>0.2725</v>
      </c>
    </row>
    <row r="56" spans="1:8">
      <c r="A56" s="178" t="s">
        <v>230</v>
      </c>
      <c r="B56" s="179" t="s">
        <v>231</v>
      </c>
      <c r="C56" s="82">
        <v>0.077</v>
      </c>
      <c r="D56" s="83">
        <v>0.0195</v>
      </c>
      <c r="E56" s="69">
        <v>0.0965</v>
      </c>
      <c r="F56" s="69">
        <v>0.0965</v>
      </c>
      <c r="G56" s="86" t="s">
        <v>219</v>
      </c>
      <c r="H56" s="68">
        <f t="shared" si="2"/>
        <v>0</v>
      </c>
    </row>
    <row r="57" spans="1:8">
      <c r="A57" s="178" t="s">
        <v>232</v>
      </c>
      <c r="B57" s="179" t="s">
        <v>233</v>
      </c>
      <c r="C57" s="82">
        <v>0.043</v>
      </c>
      <c r="D57" s="83">
        <v>0</v>
      </c>
      <c r="E57" s="69">
        <v>0.043</v>
      </c>
      <c r="F57" s="69">
        <v>0.043</v>
      </c>
      <c r="G57" s="86" t="s">
        <v>219</v>
      </c>
      <c r="H57" s="68">
        <f t="shared" si="2"/>
        <v>0</v>
      </c>
    </row>
    <row r="58" spans="1:8">
      <c r="A58" s="178" t="s">
        <v>234</v>
      </c>
      <c r="B58" s="179" t="s">
        <v>163</v>
      </c>
      <c r="C58" s="82">
        <v>6.2545</v>
      </c>
      <c r="D58" s="83">
        <v>0.4455</v>
      </c>
      <c r="E58" s="69">
        <v>6.7</v>
      </c>
      <c r="F58" s="69">
        <v>6.7</v>
      </c>
      <c r="G58" s="86" t="s">
        <v>179</v>
      </c>
      <c r="H58" s="68">
        <f t="shared" si="2"/>
        <v>0</v>
      </c>
    </row>
    <row r="59" spans="1:8">
      <c r="A59" s="181" t="s">
        <v>235</v>
      </c>
      <c r="B59" s="182" t="s">
        <v>123</v>
      </c>
      <c r="C59" s="90">
        <v>2.026</v>
      </c>
      <c r="D59" s="91">
        <v>0</v>
      </c>
      <c r="E59" s="73">
        <v>2.026</v>
      </c>
      <c r="F59" s="69">
        <v>1.95</v>
      </c>
      <c r="G59" s="86" t="s">
        <v>201</v>
      </c>
      <c r="H59" s="68">
        <f t="shared" si="2"/>
        <v>0</v>
      </c>
    </row>
    <row r="60" spans="1:8">
      <c r="A60" s="92"/>
      <c r="B60" s="93"/>
      <c r="C60" s="94"/>
      <c r="D60" s="95"/>
      <c r="E60" s="79"/>
      <c r="F60" s="69">
        <v>0.076</v>
      </c>
      <c r="G60" s="86" t="s">
        <v>189</v>
      </c>
      <c r="H60" s="68">
        <f t="shared" si="2"/>
        <v>0</v>
      </c>
    </row>
    <row r="61" spans="1:8">
      <c r="A61" s="181" t="s">
        <v>236</v>
      </c>
      <c r="B61" s="182" t="s">
        <v>117</v>
      </c>
      <c r="C61" s="90">
        <v>0.13</v>
      </c>
      <c r="D61" s="91">
        <v>0</v>
      </c>
      <c r="E61" s="73">
        <v>0.13</v>
      </c>
      <c r="F61" s="69">
        <v>0.12</v>
      </c>
      <c r="G61" s="86" t="s">
        <v>179</v>
      </c>
      <c r="H61" s="68">
        <f t="shared" si="2"/>
        <v>0</v>
      </c>
    </row>
    <row r="62" spans="1:8">
      <c r="A62" s="92"/>
      <c r="B62" s="93"/>
      <c r="C62" s="94"/>
      <c r="D62" s="95"/>
      <c r="E62" s="79"/>
      <c r="F62" s="69">
        <v>0.01</v>
      </c>
      <c r="G62" s="86" t="s">
        <v>189</v>
      </c>
      <c r="H62" s="68">
        <f t="shared" si="2"/>
        <v>0</v>
      </c>
    </row>
    <row r="63" spans="1:8">
      <c r="A63" s="183" t="s">
        <v>237</v>
      </c>
      <c r="B63" s="102"/>
      <c r="C63" s="82">
        <f t="shared" ref="C63:F63" si="4">SUM(C50:C62)</f>
        <v>46.731</v>
      </c>
      <c r="D63" s="82">
        <f t="shared" si="4"/>
        <v>1.747</v>
      </c>
      <c r="E63" s="82">
        <f t="shared" si="4"/>
        <v>48.2055</v>
      </c>
      <c r="F63" s="82">
        <f t="shared" si="4"/>
        <v>48.2055</v>
      </c>
      <c r="G63" s="86"/>
      <c r="H63" s="68">
        <f t="shared" si="2"/>
        <v>0.272499999999994</v>
      </c>
    </row>
    <row r="64" spans="1:8">
      <c r="A64" s="101" t="s">
        <v>238</v>
      </c>
      <c r="B64" s="102"/>
      <c r="C64" s="82">
        <f t="shared" ref="C64:F64" si="5">C11+C49+C63</f>
        <v>280.4465</v>
      </c>
      <c r="D64" s="82">
        <f t="shared" si="5"/>
        <v>6.581</v>
      </c>
      <c r="E64" s="82">
        <f t="shared" si="5"/>
        <v>286.755</v>
      </c>
      <c r="F64" s="82">
        <f t="shared" si="5"/>
        <v>286.755</v>
      </c>
      <c r="G64" s="68"/>
      <c r="H64" s="68">
        <f t="shared" si="2"/>
        <v>0.27249999999998</v>
      </c>
    </row>
    <row r="65" spans="1:8">
      <c r="A65" s="103" t="s">
        <v>239</v>
      </c>
      <c r="B65" s="103"/>
      <c r="C65" s="103"/>
      <c r="D65" s="103"/>
      <c r="E65" s="103"/>
      <c r="F65" s="103"/>
      <c r="G65" s="103"/>
      <c r="H65" s="103"/>
    </row>
    <row r="66" spans="1:8">
      <c r="A66" s="103" t="s">
        <v>240</v>
      </c>
      <c r="B66" s="103"/>
      <c r="C66" s="103"/>
      <c r="D66" s="103"/>
      <c r="E66" s="103"/>
      <c r="F66" s="103"/>
      <c r="G66" s="103"/>
      <c r="H66" s="103"/>
    </row>
    <row r="67" spans="1:8">
      <c r="A67" s="103" t="s">
        <v>241</v>
      </c>
      <c r="B67" s="103"/>
      <c r="C67" s="103"/>
      <c r="D67" s="103"/>
      <c r="E67" s="103"/>
      <c r="F67" s="103"/>
      <c r="G67" s="103"/>
      <c r="H67" s="103"/>
    </row>
    <row r="68" spans="1:8">
      <c r="A68" s="104" t="s">
        <v>242</v>
      </c>
      <c r="B68" s="104"/>
      <c r="C68" s="104"/>
      <c r="D68" s="104"/>
      <c r="E68" s="104"/>
      <c r="F68" s="104"/>
      <c r="G68" s="104"/>
      <c r="H68" s="104"/>
    </row>
  </sheetData>
  <mergeCells count="81">
    <mergeCell ref="A1:H1"/>
    <mergeCell ref="F2:G2"/>
    <mergeCell ref="A11:B11"/>
    <mergeCell ref="A49:B49"/>
    <mergeCell ref="A63:B63"/>
    <mergeCell ref="A64:B64"/>
    <mergeCell ref="A65:H65"/>
    <mergeCell ref="A66:H66"/>
    <mergeCell ref="A67:H67"/>
    <mergeCell ref="A68:H68"/>
    <mergeCell ref="A2:A3"/>
    <mergeCell ref="A6:A7"/>
    <mergeCell ref="A14:A15"/>
    <mergeCell ref="A23:A24"/>
    <mergeCell ref="A27:A28"/>
    <mergeCell ref="A29:A30"/>
    <mergeCell ref="A32:A33"/>
    <mergeCell ref="A34:A35"/>
    <mergeCell ref="A37:A38"/>
    <mergeCell ref="A42:A44"/>
    <mergeCell ref="A45:A46"/>
    <mergeCell ref="A51:A52"/>
    <mergeCell ref="A59:A60"/>
    <mergeCell ref="A61:A62"/>
    <mergeCell ref="B2:B3"/>
    <mergeCell ref="B6:B7"/>
    <mergeCell ref="B14:B15"/>
    <mergeCell ref="B23:B24"/>
    <mergeCell ref="B27:B28"/>
    <mergeCell ref="B29:B30"/>
    <mergeCell ref="B32:B33"/>
    <mergeCell ref="B34:B35"/>
    <mergeCell ref="B37:B38"/>
    <mergeCell ref="B42:B44"/>
    <mergeCell ref="B45:B46"/>
    <mergeCell ref="B51:B52"/>
    <mergeCell ref="B59:B60"/>
    <mergeCell ref="B61:B62"/>
    <mergeCell ref="C2:C3"/>
    <mergeCell ref="C6:C7"/>
    <mergeCell ref="C14:C15"/>
    <mergeCell ref="C23:C24"/>
    <mergeCell ref="C27:C28"/>
    <mergeCell ref="C29:C30"/>
    <mergeCell ref="C32:C33"/>
    <mergeCell ref="C34:C35"/>
    <mergeCell ref="C37:C38"/>
    <mergeCell ref="C42:C44"/>
    <mergeCell ref="C45:C46"/>
    <mergeCell ref="C51:C52"/>
    <mergeCell ref="C59:C60"/>
    <mergeCell ref="C61:C62"/>
    <mergeCell ref="D2:D3"/>
    <mergeCell ref="D6:D7"/>
    <mergeCell ref="D14:D15"/>
    <mergeCell ref="D23:D24"/>
    <mergeCell ref="D27:D28"/>
    <mergeCell ref="D29:D30"/>
    <mergeCell ref="D32:D33"/>
    <mergeCell ref="D34:D35"/>
    <mergeCell ref="D37:D38"/>
    <mergeCell ref="D42:D44"/>
    <mergeCell ref="D45:D46"/>
    <mergeCell ref="D51:D52"/>
    <mergeCell ref="D59:D60"/>
    <mergeCell ref="D61:D62"/>
    <mergeCell ref="E2:E3"/>
    <mergeCell ref="E6:E7"/>
    <mergeCell ref="E14:E15"/>
    <mergeCell ref="E23:E24"/>
    <mergeCell ref="E27:E28"/>
    <mergeCell ref="E29:E30"/>
    <mergeCell ref="E32:E33"/>
    <mergeCell ref="E34:E35"/>
    <mergeCell ref="E37:E38"/>
    <mergeCell ref="E42:E44"/>
    <mergeCell ref="E45:E46"/>
    <mergeCell ref="E51:E52"/>
    <mergeCell ref="E59:E60"/>
    <mergeCell ref="E61:E62"/>
    <mergeCell ref="H2:H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7"/>
  <sheetViews>
    <sheetView tabSelected="1" workbookViewId="0">
      <selection activeCell="A1" sqref="A1:K1"/>
    </sheetView>
  </sheetViews>
  <sheetFormatPr defaultColWidth="9" defaultRowHeight="14.25"/>
  <cols>
    <col min="1" max="1" width="22.125" customWidth="1"/>
    <col min="10" max="10" width="8.125" customWidth="1"/>
  </cols>
  <sheetData>
    <row r="1" ht="20.25" spans="1:11">
      <c r="A1" s="1" t="s">
        <v>243</v>
      </c>
      <c r="B1" s="2"/>
      <c r="C1" s="2"/>
      <c r="D1" s="1"/>
      <c r="E1" s="3"/>
      <c r="F1" s="3"/>
      <c r="G1" s="4"/>
      <c r="H1" s="4"/>
      <c r="I1" s="22"/>
      <c r="J1" s="23"/>
      <c r="K1" s="1"/>
    </row>
    <row r="2" spans="1:11">
      <c r="A2" s="5" t="s">
        <v>244</v>
      </c>
      <c r="B2" s="5" t="s">
        <v>168</v>
      </c>
      <c r="C2" s="5" t="s">
        <v>245</v>
      </c>
      <c r="D2" s="6" t="s">
        <v>169</v>
      </c>
      <c r="E2" s="7" t="s">
        <v>170</v>
      </c>
      <c r="F2" s="7" t="s">
        <v>246</v>
      </c>
      <c r="G2" s="8" t="s">
        <v>171</v>
      </c>
      <c r="H2" s="7" t="s">
        <v>247</v>
      </c>
      <c r="I2" s="24" t="s">
        <v>172</v>
      </c>
      <c r="J2" s="25"/>
      <c r="K2" s="5" t="s">
        <v>173</v>
      </c>
    </row>
    <row r="3" spans="1:11">
      <c r="A3" s="5"/>
      <c r="B3" s="5"/>
      <c r="C3" s="5"/>
      <c r="D3" s="6"/>
      <c r="E3" s="7"/>
      <c r="F3" s="7"/>
      <c r="G3" s="8"/>
      <c r="H3" s="7"/>
      <c r="I3" s="26" t="s">
        <v>174</v>
      </c>
      <c r="J3" s="26" t="s">
        <v>175</v>
      </c>
      <c r="K3" s="5"/>
    </row>
    <row r="4" spans="1:11">
      <c r="A4" s="9" t="s">
        <v>248</v>
      </c>
      <c r="B4" s="10"/>
      <c r="C4" s="10"/>
      <c r="D4" s="11"/>
      <c r="E4" s="12"/>
      <c r="F4" s="12"/>
      <c r="G4" s="13"/>
      <c r="H4" s="13"/>
      <c r="I4" s="27"/>
      <c r="J4" s="27"/>
      <c r="K4" s="10"/>
    </row>
    <row r="5" spans="1:11">
      <c r="A5" s="14" t="s">
        <v>249</v>
      </c>
      <c r="B5" s="14" t="s">
        <v>250</v>
      </c>
      <c r="C5" s="14" t="s">
        <v>104</v>
      </c>
      <c r="D5" s="14">
        <v>4.67800000000002</v>
      </c>
      <c r="E5" s="14">
        <v>0</v>
      </c>
      <c r="F5" s="14"/>
      <c r="G5" s="14">
        <v>0</v>
      </c>
      <c r="H5" s="14"/>
      <c r="I5" s="28"/>
      <c r="J5" s="29" t="s">
        <v>31</v>
      </c>
      <c r="K5" s="10">
        <f t="shared" ref="K5:K36" si="0">D5+E5+F5-G5-H5</f>
        <v>4.67800000000002</v>
      </c>
    </row>
    <row r="6" ht="22.5" spans="1:11">
      <c r="A6" s="14" t="s">
        <v>251</v>
      </c>
      <c r="B6" s="14" t="s">
        <v>252</v>
      </c>
      <c r="C6" s="14" t="s">
        <v>21</v>
      </c>
      <c r="D6" s="14">
        <v>9.67300000000023</v>
      </c>
      <c r="E6" s="14">
        <v>179.2385</v>
      </c>
      <c r="F6" s="14"/>
      <c r="G6" s="14">
        <v>152.45</v>
      </c>
      <c r="H6" s="14"/>
      <c r="I6" s="28">
        <v>152.45</v>
      </c>
      <c r="J6" s="184" t="s">
        <v>253</v>
      </c>
      <c r="K6" s="14">
        <f t="shared" si="0"/>
        <v>36.4615000000002</v>
      </c>
    </row>
    <row r="7" spans="1:11">
      <c r="A7" s="10" t="s">
        <v>254</v>
      </c>
      <c r="B7" s="10" t="s">
        <v>255</v>
      </c>
      <c r="C7" s="10" t="s">
        <v>18</v>
      </c>
      <c r="D7" s="10">
        <v>23.1934999999987</v>
      </c>
      <c r="E7" s="12">
        <v>91.036</v>
      </c>
      <c r="F7" s="12"/>
      <c r="G7" s="12"/>
      <c r="H7" s="12"/>
      <c r="I7" s="31"/>
      <c r="J7" s="29" t="s">
        <v>31</v>
      </c>
      <c r="K7" s="10">
        <f t="shared" si="0"/>
        <v>114.229499999999</v>
      </c>
    </row>
    <row r="8" spans="1:11">
      <c r="A8" s="15" t="s">
        <v>256</v>
      </c>
      <c r="B8" s="16" t="s">
        <v>257</v>
      </c>
      <c r="C8" s="16" t="s">
        <v>101</v>
      </c>
      <c r="D8" s="17">
        <v>0</v>
      </c>
      <c r="E8" s="17"/>
      <c r="F8" s="17"/>
      <c r="G8" s="17"/>
      <c r="H8" s="17"/>
      <c r="I8" s="29"/>
      <c r="J8" s="32"/>
      <c r="K8" s="10">
        <f t="shared" si="0"/>
        <v>0</v>
      </c>
    </row>
    <row r="9" ht="22.5" spans="1:11">
      <c r="A9" s="15" t="s">
        <v>258</v>
      </c>
      <c r="B9" s="16" t="s">
        <v>259</v>
      </c>
      <c r="C9" s="16" t="s">
        <v>101</v>
      </c>
      <c r="D9" s="17">
        <v>0</v>
      </c>
      <c r="E9" s="17"/>
      <c r="F9" s="17"/>
      <c r="G9" s="17"/>
      <c r="H9" s="17"/>
      <c r="I9" s="29"/>
      <c r="J9" s="32"/>
      <c r="K9" s="10">
        <f t="shared" si="0"/>
        <v>0</v>
      </c>
    </row>
    <row r="10" spans="1:11">
      <c r="A10" s="15" t="s">
        <v>260</v>
      </c>
      <c r="B10" s="15" t="s">
        <v>261</v>
      </c>
      <c r="C10" s="15" t="s">
        <v>101</v>
      </c>
      <c r="D10" s="15">
        <v>3.185</v>
      </c>
      <c r="E10" s="15">
        <v>5.6605</v>
      </c>
      <c r="F10" s="15"/>
      <c r="G10" s="15"/>
      <c r="H10" s="17"/>
      <c r="I10" s="29"/>
      <c r="J10" s="29" t="s">
        <v>31</v>
      </c>
      <c r="K10" s="10">
        <f t="shared" si="0"/>
        <v>8.8455</v>
      </c>
    </row>
    <row r="11" spans="1:11">
      <c r="A11" s="15" t="s">
        <v>262</v>
      </c>
      <c r="B11" s="16" t="s">
        <v>263</v>
      </c>
      <c r="C11" s="16" t="s">
        <v>101</v>
      </c>
      <c r="D11" s="15">
        <v>2.789</v>
      </c>
      <c r="E11" s="15">
        <v>14.132</v>
      </c>
      <c r="F11" s="15"/>
      <c r="G11" s="15"/>
      <c r="H11" s="15"/>
      <c r="I11" s="29"/>
      <c r="J11" s="29" t="s">
        <v>31</v>
      </c>
      <c r="K11" s="10">
        <f t="shared" si="0"/>
        <v>16.921</v>
      </c>
    </row>
    <row r="12" spans="1:11">
      <c r="A12" s="15" t="s">
        <v>264</v>
      </c>
      <c r="B12" s="16" t="s">
        <v>265</v>
      </c>
      <c r="C12" s="16" t="s">
        <v>101</v>
      </c>
      <c r="D12" s="17">
        <v>2.015</v>
      </c>
      <c r="E12" s="17">
        <v>0</v>
      </c>
      <c r="F12" s="17"/>
      <c r="G12" s="17"/>
      <c r="H12" s="17"/>
      <c r="I12" s="29"/>
      <c r="J12" s="29" t="s">
        <v>31</v>
      </c>
      <c r="K12" s="10">
        <f t="shared" si="0"/>
        <v>2.015</v>
      </c>
    </row>
    <row r="13" spans="1:11">
      <c r="A13" s="15" t="s">
        <v>266</v>
      </c>
      <c r="B13" s="16" t="s">
        <v>267</v>
      </c>
      <c r="C13" s="16" t="s">
        <v>101</v>
      </c>
      <c r="D13" s="15">
        <v>1.052</v>
      </c>
      <c r="E13" s="15">
        <v>1.153</v>
      </c>
      <c r="F13" s="15"/>
      <c r="G13" s="15"/>
      <c r="H13" s="15"/>
      <c r="I13" s="29"/>
      <c r="J13" s="29" t="s">
        <v>31</v>
      </c>
      <c r="K13" s="10">
        <f t="shared" si="0"/>
        <v>2.205</v>
      </c>
    </row>
    <row r="14" spans="1:11">
      <c r="A14" s="15" t="s">
        <v>268</v>
      </c>
      <c r="B14" s="16" t="s">
        <v>269</v>
      </c>
      <c r="C14" s="16" t="s">
        <v>101</v>
      </c>
      <c r="D14" s="17">
        <v>0.9325</v>
      </c>
      <c r="E14" s="17">
        <v>0.054</v>
      </c>
      <c r="F14" s="17"/>
      <c r="G14" s="17"/>
      <c r="H14" s="17"/>
      <c r="I14" s="29"/>
      <c r="J14" s="29" t="s">
        <v>31</v>
      </c>
      <c r="K14" s="10">
        <f t="shared" si="0"/>
        <v>0.9865</v>
      </c>
    </row>
    <row r="15" spans="1:11">
      <c r="A15" s="15" t="s">
        <v>270</v>
      </c>
      <c r="B15" s="16" t="s">
        <v>271</v>
      </c>
      <c r="C15" s="16" t="s">
        <v>101</v>
      </c>
      <c r="D15" s="17">
        <v>0.5615</v>
      </c>
      <c r="E15" s="17">
        <v>0.036</v>
      </c>
      <c r="F15" s="17"/>
      <c r="G15" s="17"/>
      <c r="H15" s="17"/>
      <c r="I15" s="29"/>
      <c r="J15" s="29" t="s">
        <v>31</v>
      </c>
      <c r="K15" s="10">
        <f t="shared" si="0"/>
        <v>0.5975</v>
      </c>
    </row>
    <row r="16" spans="1:11">
      <c r="A16" s="15" t="s">
        <v>272</v>
      </c>
      <c r="B16" s="16" t="s">
        <v>273</v>
      </c>
      <c r="C16" s="16" t="s">
        <v>101</v>
      </c>
      <c r="D16" s="17">
        <v>11.591</v>
      </c>
      <c r="E16" s="17">
        <v>2.465</v>
      </c>
      <c r="F16" s="17"/>
      <c r="G16" s="17"/>
      <c r="H16" s="17"/>
      <c r="I16" s="29"/>
      <c r="J16" s="29" t="s">
        <v>31</v>
      </c>
      <c r="K16" s="10">
        <f t="shared" si="0"/>
        <v>14.056</v>
      </c>
    </row>
    <row r="17" spans="1:11">
      <c r="A17" s="15" t="s">
        <v>274</v>
      </c>
      <c r="B17" s="16" t="s">
        <v>275</v>
      </c>
      <c r="C17" s="16" t="s">
        <v>101</v>
      </c>
      <c r="D17" s="17">
        <v>0.4</v>
      </c>
      <c r="E17" s="17">
        <v>0.1575</v>
      </c>
      <c r="F17" s="17"/>
      <c r="G17" s="17"/>
      <c r="H17" s="17"/>
      <c r="I17" s="27"/>
      <c r="J17" s="29" t="s">
        <v>31</v>
      </c>
      <c r="K17" s="10">
        <f t="shared" si="0"/>
        <v>0.5575</v>
      </c>
    </row>
    <row r="18" spans="1:11">
      <c r="A18" s="15" t="s">
        <v>276</v>
      </c>
      <c r="B18" s="16" t="s">
        <v>277</v>
      </c>
      <c r="C18" s="16" t="s">
        <v>101</v>
      </c>
      <c r="D18" s="17">
        <v>0.001</v>
      </c>
      <c r="E18" s="17"/>
      <c r="F18" s="17"/>
      <c r="G18" s="17"/>
      <c r="H18" s="17"/>
      <c r="I18" s="27"/>
      <c r="J18" s="29" t="s">
        <v>31</v>
      </c>
      <c r="K18" s="10">
        <f t="shared" si="0"/>
        <v>0.001</v>
      </c>
    </row>
    <row r="19" spans="1:11">
      <c r="A19" s="15" t="s">
        <v>278</v>
      </c>
      <c r="B19" s="16" t="s">
        <v>279</v>
      </c>
      <c r="C19" s="16" t="s">
        <v>101</v>
      </c>
      <c r="D19" s="17">
        <v>0</v>
      </c>
      <c r="E19" s="17"/>
      <c r="F19" s="17"/>
      <c r="G19" s="17"/>
      <c r="H19" s="17"/>
      <c r="I19" s="27"/>
      <c r="J19" s="29"/>
      <c r="K19" s="10">
        <f t="shared" si="0"/>
        <v>0</v>
      </c>
    </row>
    <row r="20" spans="1:11">
      <c r="A20" s="15" t="s">
        <v>280</v>
      </c>
      <c r="B20" s="16" t="s">
        <v>281</v>
      </c>
      <c r="C20" s="16" t="s">
        <v>101</v>
      </c>
      <c r="D20" s="17">
        <v>0</v>
      </c>
      <c r="E20" s="17"/>
      <c r="F20" s="17"/>
      <c r="G20" s="17"/>
      <c r="H20" s="17"/>
      <c r="I20" s="27"/>
      <c r="J20" s="29"/>
      <c r="K20" s="10">
        <f t="shared" si="0"/>
        <v>0</v>
      </c>
    </row>
    <row r="21" spans="1:11">
      <c r="A21" s="15" t="s">
        <v>282</v>
      </c>
      <c r="B21" s="16" t="s">
        <v>283</v>
      </c>
      <c r="C21" s="16" t="s">
        <v>101</v>
      </c>
      <c r="D21" s="17">
        <v>0</v>
      </c>
      <c r="E21" s="17"/>
      <c r="F21" s="17"/>
      <c r="G21" s="17"/>
      <c r="H21" s="17"/>
      <c r="I21" s="27"/>
      <c r="J21" s="29"/>
      <c r="K21" s="10">
        <f t="shared" si="0"/>
        <v>0</v>
      </c>
    </row>
    <row r="22" spans="1:11">
      <c r="A22" s="15" t="s">
        <v>284</v>
      </c>
      <c r="B22" s="16" t="s">
        <v>285</v>
      </c>
      <c r="C22" s="16" t="s">
        <v>101</v>
      </c>
      <c r="D22" s="17">
        <v>0</v>
      </c>
      <c r="E22" s="17"/>
      <c r="F22" s="17"/>
      <c r="G22" s="17"/>
      <c r="H22" s="17"/>
      <c r="I22" s="27"/>
      <c r="J22" s="29"/>
      <c r="K22" s="10">
        <f t="shared" si="0"/>
        <v>0</v>
      </c>
    </row>
    <row r="23" ht="33.75" spans="1:11">
      <c r="A23" s="15" t="s">
        <v>286</v>
      </c>
      <c r="B23" s="15" t="s">
        <v>12</v>
      </c>
      <c r="C23" s="15" t="s">
        <v>98</v>
      </c>
      <c r="D23" s="18">
        <v>1.92068583260152e-14</v>
      </c>
      <c r="E23" s="17">
        <v>47.233</v>
      </c>
      <c r="F23" s="17"/>
      <c r="G23" s="17">
        <v>16.37</v>
      </c>
      <c r="H23" s="17"/>
      <c r="I23" s="28">
        <v>16.37</v>
      </c>
      <c r="J23" s="184" t="s">
        <v>287</v>
      </c>
      <c r="K23" s="12">
        <f t="shared" si="0"/>
        <v>30.863</v>
      </c>
    </row>
    <row r="24" spans="1:11">
      <c r="A24" s="15" t="s">
        <v>288</v>
      </c>
      <c r="B24" s="16" t="s">
        <v>289</v>
      </c>
      <c r="C24" s="16" t="s">
        <v>290</v>
      </c>
      <c r="D24" s="17">
        <v>0</v>
      </c>
      <c r="E24" s="17"/>
      <c r="F24" s="17"/>
      <c r="G24" s="17"/>
      <c r="H24" s="17"/>
      <c r="I24" s="33"/>
      <c r="J24" s="28"/>
      <c r="K24" s="10">
        <f t="shared" si="0"/>
        <v>0</v>
      </c>
    </row>
    <row r="25" spans="1:11">
      <c r="A25" s="15" t="s">
        <v>183</v>
      </c>
      <c r="B25" s="15" t="s">
        <v>291</v>
      </c>
      <c r="C25" s="15" t="s">
        <v>24</v>
      </c>
      <c r="D25" s="15">
        <v>1.46999999999998</v>
      </c>
      <c r="E25" s="15">
        <v>41.037</v>
      </c>
      <c r="F25" s="15"/>
      <c r="G25" s="15"/>
      <c r="H25" s="17"/>
      <c r="I25" s="27"/>
      <c r="J25" s="29" t="s">
        <v>31</v>
      </c>
      <c r="K25" s="10">
        <f t="shared" si="0"/>
        <v>42.507</v>
      </c>
    </row>
    <row r="26" spans="1:11">
      <c r="A26" s="15" t="s">
        <v>184</v>
      </c>
      <c r="B26" s="15" t="s">
        <v>292</v>
      </c>
      <c r="C26" s="15" t="s">
        <v>24</v>
      </c>
      <c r="D26" s="15">
        <v>9.72649999999999</v>
      </c>
      <c r="E26" s="15">
        <v>10.0985</v>
      </c>
      <c r="F26" s="15"/>
      <c r="G26" s="15"/>
      <c r="H26" s="15"/>
      <c r="I26" s="31"/>
      <c r="J26" s="29" t="s">
        <v>31</v>
      </c>
      <c r="K26" s="10">
        <f t="shared" si="0"/>
        <v>19.825</v>
      </c>
    </row>
    <row r="27" spans="1:11">
      <c r="A27" s="15" t="s">
        <v>293</v>
      </c>
      <c r="B27" s="15" t="s">
        <v>294</v>
      </c>
      <c r="C27" s="15" t="s">
        <v>27</v>
      </c>
      <c r="D27" s="15">
        <v>33.2885</v>
      </c>
      <c r="E27" s="17">
        <v>34.28</v>
      </c>
      <c r="F27" s="17"/>
      <c r="G27" s="17"/>
      <c r="H27" s="17"/>
      <c r="I27" s="29"/>
      <c r="J27" s="29" t="s">
        <v>31</v>
      </c>
      <c r="K27" s="10">
        <f t="shared" si="0"/>
        <v>67.5685</v>
      </c>
    </row>
    <row r="28" spans="1:11">
      <c r="A28" s="15" t="s">
        <v>295</v>
      </c>
      <c r="B28" s="15" t="s">
        <v>296</v>
      </c>
      <c r="C28" s="15" t="s">
        <v>27</v>
      </c>
      <c r="D28" s="15">
        <v>13.715</v>
      </c>
      <c r="E28" s="15">
        <v>26.7175</v>
      </c>
      <c r="F28" s="17"/>
      <c r="G28" s="17"/>
      <c r="H28" s="17"/>
      <c r="I28" s="29"/>
      <c r="J28" s="29" t="s">
        <v>31</v>
      </c>
      <c r="K28" s="10">
        <f t="shared" si="0"/>
        <v>40.4325</v>
      </c>
    </row>
    <row r="29" spans="1:11">
      <c r="A29" s="15" t="s">
        <v>297</v>
      </c>
      <c r="B29" s="15" t="s">
        <v>298</v>
      </c>
      <c r="C29" s="15" t="s">
        <v>27</v>
      </c>
      <c r="D29" s="15">
        <v>10.777</v>
      </c>
      <c r="E29" s="15">
        <v>1.917</v>
      </c>
      <c r="F29" s="15"/>
      <c r="G29" s="15"/>
      <c r="H29" s="15"/>
      <c r="I29" s="27"/>
      <c r="J29" s="29" t="s">
        <v>31</v>
      </c>
      <c r="K29" s="10">
        <f t="shared" si="0"/>
        <v>12.694</v>
      </c>
    </row>
    <row r="30" spans="1:11">
      <c r="A30" s="15" t="s">
        <v>299</v>
      </c>
      <c r="B30" s="15" t="s">
        <v>300</v>
      </c>
      <c r="C30" s="15" t="s">
        <v>27</v>
      </c>
      <c r="D30" s="15">
        <v>0.0405</v>
      </c>
      <c r="E30" s="17"/>
      <c r="F30" s="17"/>
      <c r="G30" s="17"/>
      <c r="H30" s="17"/>
      <c r="I30" s="27"/>
      <c r="J30" s="29" t="s">
        <v>31</v>
      </c>
      <c r="K30" s="10">
        <f t="shared" si="0"/>
        <v>0.0405</v>
      </c>
    </row>
    <row r="31" spans="1:11">
      <c r="A31" s="15" t="s">
        <v>301</v>
      </c>
      <c r="B31" s="15" t="s">
        <v>302</v>
      </c>
      <c r="C31" s="15" t="s">
        <v>303</v>
      </c>
      <c r="D31" s="15">
        <v>5.547</v>
      </c>
      <c r="E31" s="17"/>
      <c r="F31" s="17"/>
      <c r="G31" s="17"/>
      <c r="H31" s="17"/>
      <c r="I31" s="29"/>
      <c r="J31" s="29" t="s">
        <v>31</v>
      </c>
      <c r="K31" s="10">
        <f t="shared" si="0"/>
        <v>5.547</v>
      </c>
    </row>
    <row r="32" spans="1:11">
      <c r="A32" s="15" t="s">
        <v>304</v>
      </c>
      <c r="B32" s="15" t="s">
        <v>64</v>
      </c>
      <c r="C32" s="15" t="s">
        <v>305</v>
      </c>
      <c r="D32" s="15">
        <v>1.1875</v>
      </c>
      <c r="E32" s="17"/>
      <c r="F32" s="17"/>
      <c r="G32" s="17"/>
      <c r="H32" s="17"/>
      <c r="I32" s="29"/>
      <c r="J32" s="29" t="s">
        <v>31</v>
      </c>
      <c r="K32" s="10">
        <f t="shared" si="0"/>
        <v>1.1875</v>
      </c>
    </row>
    <row r="33" spans="1:11">
      <c r="A33" s="15" t="s">
        <v>306</v>
      </c>
      <c r="B33" s="15" t="s">
        <v>307</v>
      </c>
      <c r="C33" s="15" t="s">
        <v>308</v>
      </c>
      <c r="D33" s="15">
        <v>0.1505</v>
      </c>
      <c r="E33" s="17"/>
      <c r="F33" s="17"/>
      <c r="G33" s="17"/>
      <c r="H33" s="17"/>
      <c r="I33" s="29"/>
      <c r="J33" s="29" t="s">
        <v>31</v>
      </c>
      <c r="K33" s="10">
        <f t="shared" si="0"/>
        <v>0.1505</v>
      </c>
    </row>
    <row r="34" spans="1:11">
      <c r="A34" s="14" t="s">
        <v>309</v>
      </c>
      <c r="B34" s="16" t="s">
        <v>310</v>
      </c>
      <c r="C34" s="16" t="s">
        <v>163</v>
      </c>
      <c r="D34" s="17">
        <v>7.47150000000001</v>
      </c>
      <c r="E34" s="17">
        <v>2.237</v>
      </c>
      <c r="F34" s="17"/>
      <c r="G34" s="17"/>
      <c r="H34" s="17"/>
      <c r="I34" s="33"/>
      <c r="J34" s="29" t="s">
        <v>31</v>
      </c>
      <c r="K34" s="10">
        <f t="shared" si="0"/>
        <v>9.70850000000001</v>
      </c>
    </row>
    <row r="35" spans="1:11">
      <c r="A35" s="15" t="s">
        <v>311</v>
      </c>
      <c r="B35" s="15" t="s">
        <v>312</v>
      </c>
      <c r="C35" s="15" t="s">
        <v>313</v>
      </c>
      <c r="D35" s="15">
        <v>18.2575</v>
      </c>
      <c r="E35" s="15">
        <v>2.493</v>
      </c>
      <c r="F35" s="15"/>
      <c r="G35" s="15"/>
      <c r="H35" s="15"/>
      <c r="I35" s="28"/>
      <c r="J35" s="29" t="s">
        <v>31</v>
      </c>
      <c r="K35" s="10">
        <f t="shared" si="0"/>
        <v>20.7505</v>
      </c>
    </row>
    <row r="36" spans="1:11">
      <c r="A36" s="15" t="s">
        <v>314</v>
      </c>
      <c r="B36" s="15" t="s">
        <v>55</v>
      </c>
      <c r="C36" s="15" t="s">
        <v>315</v>
      </c>
      <c r="D36" s="15">
        <v>16.7635</v>
      </c>
      <c r="E36" s="15">
        <v>1.396</v>
      </c>
      <c r="F36" s="15"/>
      <c r="G36" s="15"/>
      <c r="H36" s="15"/>
      <c r="I36" s="28"/>
      <c r="J36" s="29" t="s">
        <v>31</v>
      </c>
      <c r="K36" s="10">
        <f t="shared" si="0"/>
        <v>18.1595</v>
      </c>
    </row>
    <row r="37" spans="1:11">
      <c r="A37" s="14" t="s">
        <v>316</v>
      </c>
      <c r="B37" s="15"/>
      <c r="C37" s="15"/>
      <c r="D37" s="15"/>
      <c r="E37" s="17"/>
      <c r="F37" s="17"/>
      <c r="G37" s="17"/>
      <c r="H37" s="17"/>
      <c r="I37" s="33"/>
      <c r="J37" s="32"/>
      <c r="K37" s="15"/>
    </row>
    <row r="38" spans="1:11">
      <c r="A38" s="10" t="s">
        <v>317</v>
      </c>
      <c r="B38" s="15"/>
      <c r="C38" s="15"/>
      <c r="D38" s="15"/>
      <c r="E38" s="17"/>
      <c r="F38" s="17"/>
      <c r="G38" s="17"/>
      <c r="H38" s="17"/>
      <c r="I38" s="33"/>
      <c r="J38" s="32"/>
      <c r="K38" s="15"/>
    </row>
    <row r="39" spans="1:11">
      <c r="A39" s="14" t="s">
        <v>318</v>
      </c>
      <c r="B39" s="16" t="s">
        <v>62</v>
      </c>
      <c r="C39" s="16" t="s">
        <v>319</v>
      </c>
      <c r="D39" s="17">
        <v>0.073</v>
      </c>
      <c r="E39" s="17">
        <v>0.023</v>
      </c>
      <c r="F39" s="17"/>
      <c r="G39" s="17"/>
      <c r="H39" s="17"/>
      <c r="I39" s="28"/>
      <c r="J39" s="29" t="s">
        <v>31</v>
      </c>
      <c r="K39" s="10">
        <f t="shared" ref="K39:K102" si="1">D39+E39+F39-G39-H39</f>
        <v>0.096</v>
      </c>
    </row>
    <row r="40" spans="1:11">
      <c r="A40" s="15" t="s">
        <v>320</v>
      </c>
      <c r="B40" s="16" t="s">
        <v>321</v>
      </c>
      <c r="C40" s="16" t="s">
        <v>33</v>
      </c>
      <c r="D40" s="17">
        <v>0</v>
      </c>
      <c r="E40" s="17">
        <v>0.0005</v>
      </c>
      <c r="F40" s="17"/>
      <c r="G40" s="17"/>
      <c r="H40" s="17"/>
      <c r="I40" s="33"/>
      <c r="J40" s="29" t="s">
        <v>31</v>
      </c>
      <c r="K40" s="10">
        <f t="shared" si="1"/>
        <v>0.0005</v>
      </c>
    </row>
    <row r="41" spans="1:11">
      <c r="A41" s="15" t="s">
        <v>322</v>
      </c>
      <c r="B41" s="16" t="s">
        <v>323</v>
      </c>
      <c r="C41" s="16" t="s">
        <v>33</v>
      </c>
      <c r="D41" s="17">
        <v>0.695</v>
      </c>
      <c r="E41" s="17">
        <v>0.2045</v>
      </c>
      <c r="F41" s="17"/>
      <c r="G41" s="17"/>
      <c r="H41" s="17"/>
      <c r="I41" s="33"/>
      <c r="J41" s="29" t="s">
        <v>31</v>
      </c>
      <c r="K41" s="10">
        <f t="shared" si="1"/>
        <v>0.8995</v>
      </c>
    </row>
    <row r="42" spans="1:11">
      <c r="A42" s="19" t="s">
        <v>324</v>
      </c>
      <c r="B42" s="16" t="s">
        <v>325</v>
      </c>
      <c r="C42" s="16" t="s">
        <v>30</v>
      </c>
      <c r="D42" s="17">
        <v>25.425</v>
      </c>
      <c r="E42" s="17">
        <v>4.7755</v>
      </c>
      <c r="F42" s="17"/>
      <c r="G42" s="17"/>
      <c r="H42" s="17"/>
      <c r="I42" s="33"/>
      <c r="J42" s="29" t="s">
        <v>31</v>
      </c>
      <c r="K42" s="10">
        <f t="shared" si="1"/>
        <v>30.2005</v>
      </c>
    </row>
    <row r="43" spans="1:11">
      <c r="A43" s="19" t="s">
        <v>326</v>
      </c>
      <c r="B43" s="16" t="s">
        <v>327</v>
      </c>
      <c r="C43" s="16" t="s">
        <v>30</v>
      </c>
      <c r="D43" s="17">
        <v>5.112</v>
      </c>
      <c r="E43" s="17">
        <v>0.169</v>
      </c>
      <c r="F43" s="17"/>
      <c r="G43" s="17"/>
      <c r="H43" s="17"/>
      <c r="I43" s="33"/>
      <c r="J43" s="29" t="s">
        <v>31</v>
      </c>
      <c r="K43" s="10">
        <f t="shared" si="1"/>
        <v>5.281</v>
      </c>
    </row>
    <row r="44" spans="1:11">
      <c r="A44" s="19" t="s">
        <v>328</v>
      </c>
      <c r="B44" s="19" t="s">
        <v>329</v>
      </c>
      <c r="C44" s="19" t="s">
        <v>30</v>
      </c>
      <c r="D44" s="19">
        <v>-1.99840144432528e-14</v>
      </c>
      <c r="E44" s="17"/>
      <c r="F44" s="17"/>
      <c r="G44" s="17"/>
      <c r="H44" s="17"/>
      <c r="I44" s="33"/>
      <c r="J44" s="29"/>
      <c r="K44" s="34">
        <f t="shared" si="1"/>
        <v>-1.99840144432528e-14</v>
      </c>
    </row>
    <row r="45" spans="1:11">
      <c r="A45" s="19" t="s">
        <v>330</v>
      </c>
      <c r="B45" s="19" t="s">
        <v>331</v>
      </c>
      <c r="C45" s="19" t="s">
        <v>30</v>
      </c>
      <c r="D45" s="20">
        <v>1.8225</v>
      </c>
      <c r="E45" s="17">
        <v>0.631</v>
      </c>
      <c r="F45" s="17"/>
      <c r="G45" s="17"/>
      <c r="H45" s="17"/>
      <c r="I45" s="33"/>
      <c r="J45" s="29" t="s">
        <v>31</v>
      </c>
      <c r="K45" s="10">
        <f t="shared" si="1"/>
        <v>2.4535</v>
      </c>
    </row>
    <row r="46" spans="1:11">
      <c r="A46" s="19" t="s">
        <v>332</v>
      </c>
      <c r="B46" s="19" t="s">
        <v>333</v>
      </c>
      <c r="C46" s="19" t="s">
        <v>30</v>
      </c>
      <c r="D46" s="19">
        <v>0.9245</v>
      </c>
      <c r="E46" s="17">
        <v>0.7995</v>
      </c>
      <c r="F46" s="17"/>
      <c r="G46" s="17"/>
      <c r="H46" s="17"/>
      <c r="I46" s="33"/>
      <c r="J46" s="29" t="s">
        <v>31</v>
      </c>
      <c r="K46" s="10">
        <f t="shared" si="1"/>
        <v>1.724</v>
      </c>
    </row>
    <row r="47" spans="1:11">
      <c r="A47" s="16" t="s">
        <v>334</v>
      </c>
      <c r="B47" s="16" t="s">
        <v>335</v>
      </c>
      <c r="C47" s="19" t="s">
        <v>30</v>
      </c>
      <c r="D47" s="19">
        <v>3.082</v>
      </c>
      <c r="E47" s="17">
        <v>0</v>
      </c>
      <c r="F47" s="17"/>
      <c r="G47" s="17"/>
      <c r="H47" s="17"/>
      <c r="I47" s="33"/>
      <c r="J47" s="29" t="s">
        <v>31</v>
      </c>
      <c r="K47" s="10">
        <f t="shared" si="1"/>
        <v>3.082</v>
      </c>
    </row>
    <row r="48" spans="1:11">
      <c r="A48" s="15" t="s">
        <v>336</v>
      </c>
      <c r="B48" s="16" t="s">
        <v>337</v>
      </c>
      <c r="C48" s="16" t="s">
        <v>134</v>
      </c>
      <c r="D48" s="17">
        <v>0.232</v>
      </c>
      <c r="E48" s="17">
        <v>0.435</v>
      </c>
      <c r="F48" s="17"/>
      <c r="G48" s="17"/>
      <c r="H48" s="17"/>
      <c r="I48" s="33"/>
      <c r="J48" s="29" t="s">
        <v>31</v>
      </c>
      <c r="K48" s="10">
        <f t="shared" si="1"/>
        <v>0.667</v>
      </c>
    </row>
    <row r="49" spans="1:11">
      <c r="A49" s="15" t="s">
        <v>338</v>
      </c>
      <c r="B49" s="16" t="s">
        <v>60</v>
      </c>
      <c r="C49" s="16" t="s">
        <v>134</v>
      </c>
      <c r="D49" s="17">
        <v>2.1775</v>
      </c>
      <c r="E49" s="17">
        <v>0.106</v>
      </c>
      <c r="F49" s="17"/>
      <c r="G49" s="17"/>
      <c r="H49" s="17"/>
      <c r="I49" s="33"/>
      <c r="J49" s="29" t="s">
        <v>31</v>
      </c>
      <c r="K49" s="10">
        <f t="shared" si="1"/>
        <v>2.2835</v>
      </c>
    </row>
    <row r="50" spans="1:11">
      <c r="A50" s="14" t="s">
        <v>339</v>
      </c>
      <c r="B50" s="15"/>
      <c r="C50" s="15"/>
      <c r="D50" s="17">
        <v>0</v>
      </c>
      <c r="E50" s="17"/>
      <c r="F50" s="17"/>
      <c r="G50" s="17"/>
      <c r="H50" s="17"/>
      <c r="I50" s="33"/>
      <c r="J50" s="29"/>
      <c r="K50" s="10">
        <f t="shared" si="1"/>
        <v>0</v>
      </c>
    </row>
    <row r="51" spans="1:11">
      <c r="A51" s="15" t="s">
        <v>340</v>
      </c>
      <c r="B51" s="16" t="s">
        <v>50</v>
      </c>
      <c r="C51" s="16" t="s">
        <v>121</v>
      </c>
      <c r="D51" s="17">
        <v>5.19800000000001</v>
      </c>
      <c r="E51" s="17">
        <v>1.4775</v>
      </c>
      <c r="F51" s="17"/>
      <c r="G51" s="17"/>
      <c r="H51" s="17"/>
      <c r="I51" s="33"/>
      <c r="J51" s="29" t="s">
        <v>31</v>
      </c>
      <c r="K51" s="10">
        <f t="shared" si="1"/>
        <v>6.67550000000001</v>
      </c>
    </row>
    <row r="52" spans="1:11">
      <c r="A52" s="15" t="s">
        <v>341</v>
      </c>
      <c r="B52" s="16" t="s">
        <v>53</v>
      </c>
      <c r="C52" s="16" t="s">
        <v>115</v>
      </c>
      <c r="D52" s="17">
        <v>1.8005</v>
      </c>
      <c r="E52" s="17">
        <v>0.036</v>
      </c>
      <c r="F52" s="17"/>
      <c r="G52" s="17"/>
      <c r="H52" s="17"/>
      <c r="I52" s="33"/>
      <c r="J52" s="29" t="s">
        <v>31</v>
      </c>
      <c r="K52" s="10">
        <f t="shared" si="1"/>
        <v>1.8365</v>
      </c>
    </row>
    <row r="53" spans="1:11">
      <c r="A53" s="15" t="s">
        <v>342</v>
      </c>
      <c r="B53" s="21" t="s">
        <v>57</v>
      </c>
      <c r="C53" s="21" t="s">
        <v>119</v>
      </c>
      <c r="D53" s="17">
        <v>3.5905</v>
      </c>
      <c r="E53" s="17">
        <v>0.9345</v>
      </c>
      <c r="F53" s="17"/>
      <c r="G53" s="17"/>
      <c r="H53" s="17"/>
      <c r="I53" s="33"/>
      <c r="J53" s="29" t="s">
        <v>31</v>
      </c>
      <c r="K53" s="10">
        <f t="shared" si="1"/>
        <v>4.525</v>
      </c>
    </row>
    <row r="54" spans="1:11">
      <c r="A54" s="15" t="s">
        <v>343</v>
      </c>
      <c r="B54" s="15" t="s">
        <v>344</v>
      </c>
      <c r="C54" s="15" t="s">
        <v>117</v>
      </c>
      <c r="D54" s="17">
        <v>1.902</v>
      </c>
      <c r="E54" s="17"/>
      <c r="F54" s="17"/>
      <c r="G54" s="17"/>
      <c r="H54" s="17"/>
      <c r="I54" s="33"/>
      <c r="J54" s="29" t="s">
        <v>31</v>
      </c>
      <c r="K54" s="10">
        <f t="shared" si="1"/>
        <v>1.902</v>
      </c>
    </row>
    <row r="55" spans="1:11">
      <c r="A55" s="15" t="s">
        <v>345</v>
      </c>
      <c r="B55" s="15" t="s">
        <v>346</v>
      </c>
      <c r="C55" s="15" t="s">
        <v>117</v>
      </c>
      <c r="D55" s="15">
        <v>0.298999999999992</v>
      </c>
      <c r="E55" s="15">
        <v>6.617</v>
      </c>
      <c r="F55" s="15"/>
      <c r="G55" s="15"/>
      <c r="H55" s="15"/>
      <c r="I55" s="33"/>
      <c r="J55" s="29" t="s">
        <v>31</v>
      </c>
      <c r="K55" s="10">
        <f t="shared" si="1"/>
        <v>6.91599999999999</v>
      </c>
    </row>
    <row r="56" spans="1:11">
      <c r="A56" s="15" t="s">
        <v>347</v>
      </c>
      <c r="B56" s="15" t="s">
        <v>348</v>
      </c>
      <c r="C56" s="15" t="s">
        <v>117</v>
      </c>
      <c r="D56" s="15">
        <v>6.519</v>
      </c>
      <c r="E56" s="17">
        <v>2.445</v>
      </c>
      <c r="F56" s="17"/>
      <c r="G56" s="17"/>
      <c r="H56" s="17"/>
      <c r="I56" s="33"/>
      <c r="J56" s="29" t="s">
        <v>31</v>
      </c>
      <c r="K56" s="10">
        <f t="shared" si="1"/>
        <v>8.964</v>
      </c>
    </row>
    <row r="57" spans="1:11">
      <c r="A57" s="15" t="s">
        <v>349</v>
      </c>
      <c r="B57" s="16" t="s">
        <v>350</v>
      </c>
      <c r="C57" s="16" t="s">
        <v>30</v>
      </c>
      <c r="D57" s="17">
        <v>0.5465</v>
      </c>
      <c r="E57" s="17">
        <v>0.033</v>
      </c>
      <c r="F57" s="17"/>
      <c r="G57" s="17"/>
      <c r="H57" s="17"/>
      <c r="I57" s="33"/>
      <c r="J57" s="29" t="s">
        <v>31</v>
      </c>
      <c r="K57" s="10">
        <f t="shared" si="1"/>
        <v>0.5795</v>
      </c>
    </row>
    <row r="58" spans="1:11">
      <c r="A58" s="15" t="s">
        <v>351</v>
      </c>
      <c r="B58" s="16" t="s">
        <v>352</v>
      </c>
      <c r="C58" s="16" t="s">
        <v>35</v>
      </c>
      <c r="D58" s="17">
        <v>0</v>
      </c>
      <c r="E58" s="17"/>
      <c r="F58" s="17"/>
      <c r="G58" s="17"/>
      <c r="H58" s="17"/>
      <c r="I58" s="33"/>
      <c r="J58" s="29"/>
      <c r="K58" s="10">
        <f t="shared" si="1"/>
        <v>0</v>
      </c>
    </row>
    <row r="59" spans="1:11">
      <c r="A59" s="15" t="s">
        <v>353</v>
      </c>
      <c r="B59" s="16" t="s">
        <v>354</v>
      </c>
      <c r="C59" s="16" t="s">
        <v>35</v>
      </c>
      <c r="D59" s="17">
        <v>7.874</v>
      </c>
      <c r="E59" s="17">
        <v>1.4455</v>
      </c>
      <c r="F59" s="17"/>
      <c r="G59" s="17"/>
      <c r="H59" s="17"/>
      <c r="I59" s="33"/>
      <c r="J59" s="29" t="s">
        <v>31</v>
      </c>
      <c r="K59" s="10">
        <f t="shared" si="1"/>
        <v>9.3195</v>
      </c>
    </row>
    <row r="60" spans="1:11">
      <c r="A60" s="15" t="s">
        <v>191</v>
      </c>
      <c r="B60" s="15" t="s">
        <v>355</v>
      </c>
      <c r="C60" s="15" t="s">
        <v>35</v>
      </c>
      <c r="D60" s="15">
        <v>0.0820000000000007</v>
      </c>
      <c r="E60" s="15">
        <v>0.524</v>
      </c>
      <c r="F60" s="15"/>
      <c r="G60" s="15"/>
      <c r="H60" s="15"/>
      <c r="I60" s="33"/>
      <c r="J60" s="29" t="s">
        <v>31</v>
      </c>
      <c r="K60" s="10">
        <f t="shared" si="1"/>
        <v>0.606000000000001</v>
      </c>
    </row>
    <row r="61" spans="1:11">
      <c r="A61" s="15" t="s">
        <v>192</v>
      </c>
      <c r="B61" s="16" t="s">
        <v>356</v>
      </c>
      <c r="C61" s="16" t="s">
        <v>35</v>
      </c>
      <c r="D61" s="17">
        <v>7.9755</v>
      </c>
      <c r="E61" s="17">
        <v>0.123</v>
      </c>
      <c r="F61" s="17"/>
      <c r="G61" s="17"/>
      <c r="H61" s="17"/>
      <c r="I61" s="33"/>
      <c r="J61" s="29" t="s">
        <v>31</v>
      </c>
      <c r="K61" s="10">
        <f t="shared" si="1"/>
        <v>8.0985</v>
      </c>
    </row>
    <row r="62" ht="22.5" spans="1:11">
      <c r="A62" s="15" t="s">
        <v>357</v>
      </c>
      <c r="B62" s="16" t="s">
        <v>358</v>
      </c>
      <c r="C62" s="16" t="s">
        <v>35</v>
      </c>
      <c r="D62" s="17">
        <v>2.943</v>
      </c>
      <c r="E62" s="17">
        <v>0.117</v>
      </c>
      <c r="F62" s="17"/>
      <c r="G62" s="17"/>
      <c r="H62" s="17"/>
      <c r="I62" s="33"/>
      <c r="J62" s="29" t="s">
        <v>31</v>
      </c>
      <c r="K62" s="10">
        <f t="shared" si="1"/>
        <v>3.06</v>
      </c>
    </row>
    <row r="63" spans="1:11">
      <c r="A63" s="15" t="s">
        <v>359</v>
      </c>
      <c r="B63" s="16" t="s">
        <v>360</v>
      </c>
      <c r="C63" s="16" t="s">
        <v>35</v>
      </c>
      <c r="D63" s="17">
        <v>0</v>
      </c>
      <c r="E63" s="17"/>
      <c r="F63" s="17"/>
      <c r="G63" s="17"/>
      <c r="H63" s="17"/>
      <c r="I63" s="33"/>
      <c r="J63" s="29"/>
      <c r="K63" s="10">
        <f t="shared" si="1"/>
        <v>0</v>
      </c>
    </row>
    <row r="64" spans="1:11">
      <c r="A64" s="15" t="s">
        <v>361</v>
      </c>
      <c r="B64" s="16" t="s">
        <v>362</v>
      </c>
      <c r="C64" s="16" t="s">
        <v>363</v>
      </c>
      <c r="D64" s="17">
        <v>1.455</v>
      </c>
      <c r="E64" s="17"/>
      <c r="F64" s="17"/>
      <c r="G64" s="17"/>
      <c r="H64" s="17"/>
      <c r="I64" s="33"/>
      <c r="J64" s="29" t="s">
        <v>31</v>
      </c>
      <c r="K64" s="10">
        <f t="shared" si="1"/>
        <v>1.455</v>
      </c>
    </row>
    <row r="65" spans="1:11">
      <c r="A65" s="15" t="s">
        <v>364</v>
      </c>
      <c r="B65" s="16" t="s">
        <v>365</v>
      </c>
      <c r="C65" s="16" t="s">
        <v>363</v>
      </c>
      <c r="D65" s="17">
        <v>1.122</v>
      </c>
      <c r="E65" s="17">
        <v>0.245</v>
      </c>
      <c r="F65" s="17"/>
      <c r="G65" s="17"/>
      <c r="H65" s="17"/>
      <c r="I65" s="33"/>
      <c r="J65" s="29" t="s">
        <v>31</v>
      </c>
      <c r="K65" s="10">
        <f t="shared" si="1"/>
        <v>1.367</v>
      </c>
    </row>
    <row r="66" spans="1:11">
      <c r="A66" s="15" t="s">
        <v>366</v>
      </c>
      <c r="B66" s="16" t="s">
        <v>367</v>
      </c>
      <c r="C66" s="16" t="s">
        <v>123</v>
      </c>
      <c r="D66" s="17">
        <v>4.253</v>
      </c>
      <c r="E66" s="17">
        <v>1.374</v>
      </c>
      <c r="F66" s="17"/>
      <c r="G66" s="17"/>
      <c r="H66" s="17"/>
      <c r="I66" s="33"/>
      <c r="J66" s="29" t="s">
        <v>31</v>
      </c>
      <c r="K66" s="10">
        <f t="shared" si="1"/>
        <v>5.627</v>
      </c>
    </row>
    <row r="67" spans="1:11">
      <c r="A67" s="15" t="s">
        <v>368</v>
      </c>
      <c r="B67" s="16" t="s">
        <v>369</v>
      </c>
      <c r="C67" s="16" t="s">
        <v>123</v>
      </c>
      <c r="D67" s="17">
        <v>2.185</v>
      </c>
      <c r="E67" s="17">
        <v>0.135</v>
      </c>
      <c r="F67" s="17"/>
      <c r="G67" s="17"/>
      <c r="H67" s="17"/>
      <c r="I67" s="33"/>
      <c r="J67" s="29" t="s">
        <v>31</v>
      </c>
      <c r="K67" s="10">
        <f t="shared" si="1"/>
        <v>2.32</v>
      </c>
    </row>
    <row r="68" spans="1:11">
      <c r="A68" s="15" t="s">
        <v>370</v>
      </c>
      <c r="B68" s="15" t="s">
        <v>371</v>
      </c>
      <c r="C68" s="15" t="s">
        <v>372</v>
      </c>
      <c r="D68" s="15">
        <v>2.769</v>
      </c>
      <c r="E68" s="17"/>
      <c r="F68" s="17"/>
      <c r="G68" s="17"/>
      <c r="H68" s="17"/>
      <c r="I68" s="33"/>
      <c r="J68" s="29" t="s">
        <v>31</v>
      </c>
      <c r="K68" s="10">
        <f t="shared" si="1"/>
        <v>2.769</v>
      </c>
    </row>
    <row r="69" spans="1:11">
      <c r="A69" s="15" t="s">
        <v>373</v>
      </c>
      <c r="B69" s="15" t="s">
        <v>374</v>
      </c>
      <c r="C69" s="15" t="s">
        <v>375</v>
      </c>
      <c r="D69" s="17">
        <v>0</v>
      </c>
      <c r="E69" s="17"/>
      <c r="F69" s="17"/>
      <c r="G69" s="17"/>
      <c r="H69" s="17"/>
      <c r="I69" s="33"/>
      <c r="J69" s="29"/>
      <c r="K69" s="10">
        <f t="shared" si="1"/>
        <v>0</v>
      </c>
    </row>
    <row r="70" spans="1:11">
      <c r="A70" s="19" t="s">
        <v>376</v>
      </c>
      <c r="B70" s="19" t="s">
        <v>377</v>
      </c>
      <c r="C70" s="19" t="s">
        <v>37</v>
      </c>
      <c r="D70" s="19">
        <v>4.2055</v>
      </c>
      <c r="E70" s="17">
        <v>0.8025</v>
      </c>
      <c r="F70" s="17"/>
      <c r="G70" s="19"/>
      <c r="H70" s="19"/>
      <c r="I70" s="33"/>
      <c r="J70" s="29" t="s">
        <v>31</v>
      </c>
      <c r="K70" s="10">
        <f t="shared" si="1"/>
        <v>5.008</v>
      </c>
    </row>
    <row r="71" spans="1:11">
      <c r="A71" s="19" t="s">
        <v>378</v>
      </c>
      <c r="B71" s="19" t="s">
        <v>379</v>
      </c>
      <c r="C71" s="19" t="s">
        <v>37</v>
      </c>
      <c r="D71" s="19">
        <v>2.119</v>
      </c>
      <c r="E71" s="17">
        <v>3.17</v>
      </c>
      <c r="F71" s="17"/>
      <c r="G71" s="17"/>
      <c r="H71" s="17"/>
      <c r="I71" s="33"/>
      <c r="J71" s="29" t="s">
        <v>31</v>
      </c>
      <c r="K71" s="10">
        <f t="shared" si="1"/>
        <v>5.289</v>
      </c>
    </row>
    <row r="72" spans="1:11">
      <c r="A72" s="19" t="s">
        <v>380</v>
      </c>
      <c r="B72" s="19" t="s">
        <v>381</v>
      </c>
      <c r="C72" s="19" t="s">
        <v>37</v>
      </c>
      <c r="D72" s="17">
        <v>0.0335</v>
      </c>
      <c r="E72" s="17">
        <v>0.2025</v>
      </c>
      <c r="F72" s="17"/>
      <c r="G72" s="17"/>
      <c r="H72" s="17"/>
      <c r="I72" s="33"/>
      <c r="J72" s="29" t="s">
        <v>31</v>
      </c>
      <c r="K72" s="10">
        <f t="shared" si="1"/>
        <v>0.236</v>
      </c>
    </row>
    <row r="73" spans="1:11">
      <c r="A73" s="19" t="s">
        <v>382</v>
      </c>
      <c r="B73" s="16" t="s">
        <v>383</v>
      </c>
      <c r="C73" s="16" t="s">
        <v>37</v>
      </c>
      <c r="D73" s="17">
        <v>0</v>
      </c>
      <c r="E73" s="17"/>
      <c r="F73" s="17"/>
      <c r="G73" s="17"/>
      <c r="H73" s="17"/>
      <c r="I73" s="33"/>
      <c r="J73" s="29"/>
      <c r="K73" s="10">
        <f t="shared" si="1"/>
        <v>0</v>
      </c>
    </row>
    <row r="74" spans="1:11">
      <c r="A74" s="19" t="s">
        <v>384</v>
      </c>
      <c r="B74" s="16" t="s">
        <v>385</v>
      </c>
      <c r="C74" s="16" t="s">
        <v>37</v>
      </c>
      <c r="D74" s="17">
        <v>0</v>
      </c>
      <c r="E74" s="17"/>
      <c r="F74" s="17"/>
      <c r="G74" s="17"/>
      <c r="H74" s="17"/>
      <c r="I74" s="28"/>
      <c r="J74" s="29"/>
      <c r="K74" s="10">
        <f t="shared" si="1"/>
        <v>0</v>
      </c>
    </row>
    <row r="75" spans="1:11">
      <c r="A75" s="16" t="s">
        <v>386</v>
      </c>
      <c r="B75" s="16" t="s">
        <v>387</v>
      </c>
      <c r="C75" s="16" t="s">
        <v>37</v>
      </c>
      <c r="D75" s="17">
        <v>3.2815</v>
      </c>
      <c r="E75" s="17"/>
      <c r="F75" s="17"/>
      <c r="G75" s="17"/>
      <c r="H75" s="17"/>
      <c r="I75" s="33"/>
      <c r="J75" s="29" t="s">
        <v>31</v>
      </c>
      <c r="K75" s="10">
        <f t="shared" si="1"/>
        <v>3.2815</v>
      </c>
    </row>
    <row r="76" spans="1:11">
      <c r="A76" s="19" t="s">
        <v>388</v>
      </c>
      <c r="B76" s="16" t="s">
        <v>389</v>
      </c>
      <c r="C76" s="16" t="s">
        <v>40</v>
      </c>
      <c r="D76" s="17">
        <v>0.7085000000001</v>
      </c>
      <c r="E76" s="17">
        <v>13.398</v>
      </c>
      <c r="F76" s="17"/>
      <c r="G76" s="17"/>
      <c r="H76" s="17"/>
      <c r="I76" s="28"/>
      <c r="J76" s="29" t="s">
        <v>31</v>
      </c>
      <c r="K76" s="10">
        <f t="shared" si="1"/>
        <v>14.1065000000001</v>
      </c>
    </row>
    <row r="77" spans="1:11">
      <c r="A77" s="19" t="s">
        <v>390</v>
      </c>
      <c r="B77" s="16" t="s">
        <v>391</v>
      </c>
      <c r="C77" s="16" t="s">
        <v>40</v>
      </c>
      <c r="D77" s="17">
        <v>0.0600000000000023</v>
      </c>
      <c r="E77" s="17">
        <v>7.295</v>
      </c>
      <c r="F77" s="17"/>
      <c r="G77" s="17"/>
      <c r="H77" s="17"/>
      <c r="I77" s="28"/>
      <c r="J77" s="29" t="s">
        <v>31</v>
      </c>
      <c r="K77" s="10">
        <f t="shared" si="1"/>
        <v>7.355</v>
      </c>
    </row>
    <row r="78" spans="1:11">
      <c r="A78" s="15" t="s">
        <v>392</v>
      </c>
      <c r="B78" s="16" t="s">
        <v>393</v>
      </c>
      <c r="C78" s="16" t="s">
        <v>40</v>
      </c>
      <c r="D78" s="17">
        <v>1.9585</v>
      </c>
      <c r="E78" s="17">
        <v>8.184</v>
      </c>
      <c r="F78" s="17"/>
      <c r="G78" s="17"/>
      <c r="H78" s="17"/>
      <c r="I78" s="33"/>
      <c r="J78" s="29" t="s">
        <v>31</v>
      </c>
      <c r="K78" s="10">
        <f t="shared" si="1"/>
        <v>10.1425</v>
      </c>
    </row>
    <row r="79" spans="1:11">
      <c r="A79" s="15" t="s">
        <v>394</v>
      </c>
      <c r="B79" s="16" t="s">
        <v>395</v>
      </c>
      <c r="C79" s="16" t="s">
        <v>40</v>
      </c>
      <c r="D79" s="17">
        <v>1.0595</v>
      </c>
      <c r="E79" s="17">
        <v>30.09</v>
      </c>
      <c r="F79" s="17"/>
      <c r="G79" s="17"/>
      <c r="H79" s="17"/>
      <c r="I79" s="33"/>
      <c r="J79" s="29" t="s">
        <v>31</v>
      </c>
      <c r="K79" s="10">
        <f t="shared" si="1"/>
        <v>31.1495</v>
      </c>
    </row>
    <row r="80" spans="1:11">
      <c r="A80" s="15" t="s">
        <v>396</v>
      </c>
      <c r="B80" s="16" t="s">
        <v>397</v>
      </c>
      <c r="C80" s="16" t="s">
        <v>40</v>
      </c>
      <c r="D80" s="17">
        <v>1.19799999999998</v>
      </c>
      <c r="E80" s="17">
        <v>6.9225</v>
      </c>
      <c r="F80" s="17"/>
      <c r="G80" s="17"/>
      <c r="H80" s="17"/>
      <c r="I80" s="28"/>
      <c r="J80" s="29" t="s">
        <v>31</v>
      </c>
      <c r="K80" s="10">
        <f t="shared" si="1"/>
        <v>8.12049999999998</v>
      </c>
    </row>
    <row r="81" ht="45" spans="1:11">
      <c r="A81" s="19" t="s">
        <v>398</v>
      </c>
      <c r="B81" s="19" t="s">
        <v>399</v>
      </c>
      <c r="C81" s="19" t="s">
        <v>40</v>
      </c>
      <c r="D81" s="19">
        <v>0</v>
      </c>
      <c r="E81" s="17">
        <v>17.2</v>
      </c>
      <c r="F81" s="17"/>
      <c r="G81" s="17">
        <v>17.2</v>
      </c>
      <c r="H81" s="17"/>
      <c r="I81" s="28">
        <v>17.2</v>
      </c>
      <c r="J81" s="27" t="s">
        <v>400</v>
      </c>
      <c r="K81" s="10">
        <f t="shared" si="1"/>
        <v>0</v>
      </c>
    </row>
    <row r="82" spans="1:11">
      <c r="A82" s="15" t="s">
        <v>401</v>
      </c>
      <c r="B82" s="15" t="s">
        <v>402</v>
      </c>
      <c r="C82" s="15" t="s">
        <v>40</v>
      </c>
      <c r="D82" s="15">
        <v>5.43499999999997</v>
      </c>
      <c r="E82" s="15">
        <v>72.1925</v>
      </c>
      <c r="F82" s="15"/>
      <c r="G82" s="15"/>
      <c r="H82" s="15"/>
      <c r="I82" s="29"/>
      <c r="J82" s="29" t="s">
        <v>31</v>
      </c>
      <c r="K82" s="10">
        <f t="shared" si="1"/>
        <v>77.6275</v>
      </c>
    </row>
    <row r="83" ht="33.75" spans="1:11">
      <c r="A83" s="15" t="s">
        <v>403</v>
      </c>
      <c r="B83" s="15" t="s">
        <v>404</v>
      </c>
      <c r="C83" s="15" t="s">
        <v>40</v>
      </c>
      <c r="D83" s="15">
        <v>32.041</v>
      </c>
      <c r="E83" s="15">
        <v>25.027</v>
      </c>
      <c r="F83" s="15"/>
      <c r="G83" s="15">
        <v>40.67</v>
      </c>
      <c r="H83" s="15"/>
      <c r="I83" s="29">
        <v>40.67</v>
      </c>
      <c r="J83" s="185" t="s">
        <v>405</v>
      </c>
      <c r="K83" s="10">
        <f t="shared" si="1"/>
        <v>16.398</v>
      </c>
    </row>
    <row r="84" spans="1:11">
      <c r="A84" s="15" t="s">
        <v>406</v>
      </c>
      <c r="B84" s="16" t="s">
        <v>407</v>
      </c>
      <c r="C84" s="16" t="s">
        <v>40</v>
      </c>
      <c r="D84" s="17">
        <v>2.898</v>
      </c>
      <c r="E84" s="17">
        <v>2.5495</v>
      </c>
      <c r="F84" s="17"/>
      <c r="G84" s="17"/>
      <c r="H84" s="17"/>
      <c r="I84" s="29"/>
      <c r="J84" s="29" t="s">
        <v>31</v>
      </c>
      <c r="K84" s="10">
        <f t="shared" si="1"/>
        <v>5.4475</v>
      </c>
    </row>
    <row r="85" ht="33.75" spans="1:11">
      <c r="A85" s="15" t="s">
        <v>408</v>
      </c>
      <c r="B85" s="16" t="s">
        <v>409</v>
      </c>
      <c r="C85" s="16" t="s">
        <v>40</v>
      </c>
      <c r="D85" s="17">
        <v>14.4575</v>
      </c>
      <c r="E85" s="17">
        <v>7.3205</v>
      </c>
      <c r="F85" s="17"/>
      <c r="G85" s="17">
        <v>16.62</v>
      </c>
      <c r="H85" s="17"/>
      <c r="I85" s="30">
        <v>16.62</v>
      </c>
      <c r="J85" s="185" t="s">
        <v>410</v>
      </c>
      <c r="K85" s="10">
        <f t="shared" si="1"/>
        <v>5.158</v>
      </c>
    </row>
    <row r="86" spans="1:11">
      <c r="A86" s="15" t="s">
        <v>411</v>
      </c>
      <c r="B86" s="16" t="s">
        <v>412</v>
      </c>
      <c r="C86" s="16" t="s">
        <v>40</v>
      </c>
      <c r="D86" s="15">
        <v>8.209</v>
      </c>
      <c r="E86" s="15">
        <v>2.9045</v>
      </c>
      <c r="F86" s="15"/>
      <c r="G86" s="15"/>
      <c r="H86" s="15"/>
      <c r="I86" s="29"/>
      <c r="J86" s="29" t="s">
        <v>31</v>
      </c>
      <c r="K86" s="10">
        <f t="shared" si="1"/>
        <v>11.1135</v>
      </c>
    </row>
    <row r="87" spans="1:11">
      <c r="A87" s="15" t="s">
        <v>413</v>
      </c>
      <c r="B87" s="16" t="s">
        <v>414</v>
      </c>
      <c r="C87" s="16" t="s">
        <v>40</v>
      </c>
      <c r="D87" s="17">
        <v>0.665</v>
      </c>
      <c r="E87" s="17">
        <v>0.1645</v>
      </c>
      <c r="F87" s="17"/>
      <c r="G87" s="17"/>
      <c r="H87" s="17"/>
      <c r="I87" s="29"/>
      <c r="J87" s="29" t="s">
        <v>31</v>
      </c>
      <c r="K87" s="10">
        <f t="shared" si="1"/>
        <v>0.8295</v>
      </c>
    </row>
    <row r="88" spans="1:11">
      <c r="A88" s="15" t="s">
        <v>415</v>
      </c>
      <c r="B88" s="15" t="s">
        <v>70</v>
      </c>
      <c r="C88" s="15" t="s">
        <v>151</v>
      </c>
      <c r="D88" s="15">
        <v>7.9860000000001</v>
      </c>
      <c r="E88" s="15">
        <v>5.4955</v>
      </c>
      <c r="F88" s="15"/>
      <c r="G88" s="15"/>
      <c r="H88" s="15"/>
      <c r="I88" s="29"/>
      <c r="J88" s="29" t="s">
        <v>31</v>
      </c>
      <c r="K88" s="10">
        <f t="shared" si="1"/>
        <v>13.4815000000001</v>
      </c>
    </row>
    <row r="89" spans="1:11">
      <c r="A89" s="15" t="s">
        <v>416</v>
      </c>
      <c r="B89" s="16" t="s">
        <v>417</v>
      </c>
      <c r="C89" s="15" t="s">
        <v>151</v>
      </c>
      <c r="D89" s="15">
        <v>5.5665</v>
      </c>
      <c r="E89" s="15"/>
      <c r="F89" s="15"/>
      <c r="G89" s="15"/>
      <c r="H89" s="15"/>
      <c r="I89" s="29"/>
      <c r="J89" s="29" t="s">
        <v>31</v>
      </c>
      <c r="K89" s="10">
        <f t="shared" si="1"/>
        <v>5.5665</v>
      </c>
    </row>
    <row r="90" ht="22.5" spans="1:11">
      <c r="A90" s="15" t="s">
        <v>418</v>
      </c>
      <c r="B90" s="16" t="s">
        <v>419</v>
      </c>
      <c r="C90" s="16" t="s">
        <v>35</v>
      </c>
      <c r="D90" s="17">
        <v>0.1405</v>
      </c>
      <c r="E90" s="17"/>
      <c r="F90" s="17"/>
      <c r="G90" s="17"/>
      <c r="H90" s="17"/>
      <c r="I90" s="33"/>
      <c r="J90" s="29" t="s">
        <v>31</v>
      </c>
      <c r="K90" s="10">
        <f t="shared" si="1"/>
        <v>0.1405</v>
      </c>
    </row>
    <row r="91" ht="22.5" spans="1:11">
      <c r="A91" s="15" t="s">
        <v>420</v>
      </c>
      <c r="B91" s="16" t="s">
        <v>421</v>
      </c>
      <c r="C91" s="16" t="s">
        <v>35</v>
      </c>
      <c r="D91" s="17">
        <v>3.9635</v>
      </c>
      <c r="E91" s="17">
        <v>0.109</v>
      </c>
      <c r="F91" s="17"/>
      <c r="G91" s="17"/>
      <c r="H91" s="17"/>
      <c r="I91" s="33"/>
      <c r="J91" s="29" t="s">
        <v>31</v>
      </c>
      <c r="K91" s="10">
        <f t="shared" si="1"/>
        <v>4.0725</v>
      </c>
    </row>
    <row r="92" spans="1:11">
      <c r="A92" s="15" t="s">
        <v>422</v>
      </c>
      <c r="B92" s="16" t="s">
        <v>423</v>
      </c>
      <c r="C92" s="15" t="s">
        <v>40</v>
      </c>
      <c r="D92" s="17">
        <v>0.00849999999999795</v>
      </c>
      <c r="E92" s="17"/>
      <c r="F92" s="17"/>
      <c r="G92" s="17"/>
      <c r="H92" s="17"/>
      <c r="I92" s="33"/>
      <c r="J92" s="29" t="s">
        <v>31</v>
      </c>
      <c r="K92" s="10">
        <f t="shared" si="1"/>
        <v>0.00849999999999795</v>
      </c>
    </row>
    <row r="93" ht="45" spans="1:11">
      <c r="A93" s="15" t="s">
        <v>424</v>
      </c>
      <c r="B93" s="15" t="s">
        <v>425</v>
      </c>
      <c r="C93" s="15" t="s">
        <v>203</v>
      </c>
      <c r="D93" s="15">
        <v>0</v>
      </c>
      <c r="E93" s="17">
        <v>59.9855</v>
      </c>
      <c r="F93" s="17"/>
      <c r="G93" s="17">
        <v>59.9855</v>
      </c>
      <c r="H93" s="17"/>
      <c r="I93" s="17">
        <v>59.9855</v>
      </c>
      <c r="J93" s="27" t="s">
        <v>400</v>
      </c>
      <c r="K93" s="10">
        <f t="shared" si="1"/>
        <v>0</v>
      </c>
    </row>
    <row r="94" ht="22.5" spans="1:11">
      <c r="A94" s="15" t="s">
        <v>426</v>
      </c>
      <c r="B94" s="16" t="s">
        <v>427</v>
      </c>
      <c r="C94" s="16" t="s">
        <v>142</v>
      </c>
      <c r="D94" s="17">
        <v>0.084</v>
      </c>
      <c r="E94" s="17"/>
      <c r="F94" s="17"/>
      <c r="G94" s="17"/>
      <c r="H94" s="17"/>
      <c r="I94" s="33"/>
      <c r="J94" s="29" t="s">
        <v>31</v>
      </c>
      <c r="K94" s="10">
        <f t="shared" si="1"/>
        <v>0.084</v>
      </c>
    </row>
    <row r="95" ht="45" spans="1:11">
      <c r="A95" s="15" t="s">
        <v>428</v>
      </c>
      <c r="B95" s="15" t="s">
        <v>429</v>
      </c>
      <c r="C95" s="15" t="s">
        <v>203</v>
      </c>
      <c r="D95" s="17">
        <v>0</v>
      </c>
      <c r="E95" s="15">
        <v>118.717</v>
      </c>
      <c r="F95" s="15"/>
      <c r="G95" s="15">
        <v>118.717</v>
      </c>
      <c r="H95" s="15"/>
      <c r="I95" s="29">
        <v>118.717</v>
      </c>
      <c r="J95" s="27" t="s">
        <v>400</v>
      </c>
      <c r="K95" s="15">
        <f t="shared" si="1"/>
        <v>0</v>
      </c>
    </row>
    <row r="96" spans="1:11">
      <c r="A96" s="15" t="s">
        <v>430</v>
      </c>
      <c r="B96" s="16" t="s">
        <v>431</v>
      </c>
      <c r="C96" s="16" t="s">
        <v>142</v>
      </c>
      <c r="D96" s="16">
        <v>1.5335</v>
      </c>
      <c r="E96" s="15">
        <v>1.942</v>
      </c>
      <c r="F96" s="15"/>
      <c r="G96" s="15"/>
      <c r="H96" s="15"/>
      <c r="I96" s="29"/>
      <c r="J96" s="29" t="s">
        <v>31</v>
      </c>
      <c r="K96" s="15">
        <f t="shared" si="1"/>
        <v>3.4755</v>
      </c>
    </row>
    <row r="97" spans="1:11">
      <c r="A97" s="15" t="s">
        <v>432</v>
      </c>
      <c r="B97" s="15" t="s">
        <v>433</v>
      </c>
      <c r="C97" s="15" t="s">
        <v>434</v>
      </c>
      <c r="D97" s="15">
        <v>7.75800000000001</v>
      </c>
      <c r="E97" s="15">
        <v>12.566</v>
      </c>
      <c r="F97" s="15"/>
      <c r="G97" s="15"/>
      <c r="H97" s="15"/>
      <c r="I97" s="30"/>
      <c r="J97" s="29" t="s">
        <v>31</v>
      </c>
      <c r="K97" s="15">
        <f t="shared" si="1"/>
        <v>20.324</v>
      </c>
    </row>
    <row r="98" spans="1:11">
      <c r="A98" s="15" t="s">
        <v>435</v>
      </c>
      <c r="B98" s="16" t="s">
        <v>436</v>
      </c>
      <c r="C98" s="15" t="s">
        <v>437</v>
      </c>
      <c r="D98" s="16">
        <v>1.6925</v>
      </c>
      <c r="E98" s="15">
        <v>1.364</v>
      </c>
      <c r="F98" s="15"/>
      <c r="G98" s="15"/>
      <c r="H98" s="15"/>
      <c r="I98" s="30"/>
      <c r="J98" s="29" t="s">
        <v>31</v>
      </c>
      <c r="K98" s="15">
        <f t="shared" si="1"/>
        <v>3.0565</v>
      </c>
    </row>
    <row r="99" spans="1:11">
      <c r="A99" s="15" t="s">
        <v>438</v>
      </c>
      <c r="B99" s="15" t="s">
        <v>439</v>
      </c>
      <c r="C99" s="15" t="s">
        <v>203</v>
      </c>
      <c r="D99" s="15">
        <v>2.928</v>
      </c>
      <c r="E99" s="15">
        <v>24.5</v>
      </c>
      <c r="F99" s="15"/>
      <c r="G99" s="15"/>
      <c r="H99" s="15"/>
      <c r="I99" s="29"/>
      <c r="J99" s="29" t="s">
        <v>31</v>
      </c>
      <c r="K99" s="15">
        <f t="shared" si="1"/>
        <v>27.428</v>
      </c>
    </row>
    <row r="100" spans="1:11">
      <c r="A100" s="16" t="s">
        <v>440</v>
      </c>
      <c r="B100" s="32" t="s">
        <v>441</v>
      </c>
      <c r="C100" s="16" t="s">
        <v>142</v>
      </c>
      <c r="D100" s="15">
        <v>1.9135</v>
      </c>
      <c r="E100" s="15">
        <v>0.961</v>
      </c>
      <c r="F100" s="15"/>
      <c r="G100" s="15"/>
      <c r="H100" s="15"/>
      <c r="I100" s="29"/>
      <c r="J100" s="29" t="s">
        <v>31</v>
      </c>
      <c r="K100" s="15">
        <f t="shared" si="1"/>
        <v>2.8745</v>
      </c>
    </row>
    <row r="101" spans="1:11">
      <c r="A101" s="16" t="s">
        <v>442</v>
      </c>
      <c r="B101" s="32" t="s">
        <v>443</v>
      </c>
      <c r="C101" s="15" t="s">
        <v>434</v>
      </c>
      <c r="D101" s="15">
        <v>0.0350000000000001</v>
      </c>
      <c r="E101" s="15">
        <v>0.18</v>
      </c>
      <c r="F101" s="15"/>
      <c r="G101" s="15"/>
      <c r="H101" s="15"/>
      <c r="I101" s="29"/>
      <c r="J101" s="29" t="s">
        <v>31</v>
      </c>
      <c r="K101" s="15">
        <f t="shared" si="1"/>
        <v>0.215</v>
      </c>
    </row>
    <row r="102" spans="1:11">
      <c r="A102" s="16" t="s">
        <v>444</v>
      </c>
      <c r="B102" s="32" t="s">
        <v>445</v>
      </c>
      <c r="C102" s="15" t="s">
        <v>446</v>
      </c>
      <c r="D102" s="15">
        <v>0.066</v>
      </c>
      <c r="E102" s="15">
        <v>0.033</v>
      </c>
      <c r="F102" s="15"/>
      <c r="G102" s="15"/>
      <c r="H102" s="15"/>
      <c r="I102" s="29"/>
      <c r="J102" s="29" t="s">
        <v>31</v>
      </c>
      <c r="K102" s="15">
        <f t="shared" si="1"/>
        <v>0.099</v>
      </c>
    </row>
    <row r="103" spans="1:11">
      <c r="A103" s="16" t="s">
        <v>447</v>
      </c>
      <c r="B103" s="16" t="s">
        <v>448</v>
      </c>
      <c r="C103" s="16" t="s">
        <v>142</v>
      </c>
      <c r="D103" s="15">
        <v>0.0519999999999996</v>
      </c>
      <c r="E103" s="15">
        <v>3.5565</v>
      </c>
      <c r="F103" s="15"/>
      <c r="G103" s="15"/>
      <c r="H103" s="15"/>
      <c r="I103" s="29"/>
      <c r="J103" s="29" t="s">
        <v>31</v>
      </c>
      <c r="K103" s="15">
        <f t="shared" ref="K103:K112" si="2">D103+E103+F103-G103-H103</f>
        <v>3.6085</v>
      </c>
    </row>
    <row r="104" spans="1:11">
      <c r="A104" s="15" t="s">
        <v>449</v>
      </c>
      <c r="B104" s="15" t="s">
        <v>450</v>
      </c>
      <c r="C104" s="15" t="s">
        <v>203</v>
      </c>
      <c r="D104" s="15">
        <v>0.0584999999999951</v>
      </c>
      <c r="E104" s="15">
        <v>4.952</v>
      </c>
      <c r="F104" s="15"/>
      <c r="G104" s="15"/>
      <c r="H104" s="15"/>
      <c r="I104" s="33"/>
      <c r="J104" s="29" t="s">
        <v>31</v>
      </c>
      <c r="K104" s="10">
        <f t="shared" si="2"/>
        <v>5.0105</v>
      </c>
    </row>
    <row r="105" spans="1:11">
      <c r="A105" s="15" t="s">
        <v>451</v>
      </c>
      <c r="B105" s="15" t="s">
        <v>452</v>
      </c>
      <c r="C105" s="15" t="s">
        <v>203</v>
      </c>
      <c r="D105" s="18">
        <v>1.70974345792274e-14</v>
      </c>
      <c r="E105" s="15">
        <v>1.4515</v>
      </c>
      <c r="F105" s="15"/>
      <c r="G105" s="15"/>
      <c r="H105" s="15"/>
      <c r="I105" s="28"/>
      <c r="J105" s="29" t="s">
        <v>31</v>
      </c>
      <c r="K105" s="12">
        <f t="shared" si="2"/>
        <v>1.45150000000002</v>
      </c>
    </row>
    <row r="106" spans="1:11">
      <c r="A106" s="15" t="s">
        <v>453</v>
      </c>
      <c r="B106" s="16" t="s">
        <v>454</v>
      </c>
      <c r="C106" s="16" t="s">
        <v>142</v>
      </c>
      <c r="D106" s="17">
        <v>1.4475</v>
      </c>
      <c r="E106" s="17">
        <v>1.523</v>
      </c>
      <c r="F106" s="17"/>
      <c r="G106" s="17"/>
      <c r="H106" s="17"/>
      <c r="I106" s="28"/>
      <c r="J106" s="29" t="s">
        <v>31</v>
      </c>
      <c r="K106" s="10">
        <f t="shared" si="2"/>
        <v>2.9705</v>
      </c>
    </row>
    <row r="107" ht="22.5" spans="1:11">
      <c r="A107" s="15" t="s">
        <v>455</v>
      </c>
      <c r="B107" s="16" t="s">
        <v>456</v>
      </c>
      <c r="C107" s="16" t="s">
        <v>142</v>
      </c>
      <c r="D107" s="17">
        <v>1.0755</v>
      </c>
      <c r="E107" s="17">
        <v>0.113</v>
      </c>
      <c r="F107" s="17"/>
      <c r="G107" s="17"/>
      <c r="H107" s="17"/>
      <c r="I107" s="33"/>
      <c r="J107" s="29" t="s">
        <v>31</v>
      </c>
      <c r="K107" s="10">
        <f t="shared" si="2"/>
        <v>1.1885</v>
      </c>
    </row>
    <row r="108" spans="1:11">
      <c r="A108" s="15" t="s">
        <v>457</v>
      </c>
      <c r="B108" s="16" t="s">
        <v>458</v>
      </c>
      <c r="C108" s="16" t="s">
        <v>142</v>
      </c>
      <c r="D108" s="17">
        <v>8.7115</v>
      </c>
      <c r="E108" s="17"/>
      <c r="F108" s="17"/>
      <c r="G108" s="17"/>
      <c r="H108" s="17"/>
      <c r="I108" s="33"/>
      <c r="J108" s="29" t="s">
        <v>31</v>
      </c>
      <c r="K108" s="10">
        <f t="shared" si="2"/>
        <v>8.7115</v>
      </c>
    </row>
    <row r="109" ht="22.5" spans="1:11">
      <c r="A109" s="15" t="s">
        <v>459</v>
      </c>
      <c r="B109" s="16" t="s">
        <v>460</v>
      </c>
      <c r="C109" s="16" t="s">
        <v>142</v>
      </c>
      <c r="D109" s="17">
        <v>0</v>
      </c>
      <c r="E109" s="17"/>
      <c r="F109" s="17"/>
      <c r="G109" s="17"/>
      <c r="H109" s="17"/>
      <c r="I109" s="33"/>
      <c r="J109" s="32"/>
      <c r="K109" s="10">
        <f t="shared" si="2"/>
        <v>0</v>
      </c>
    </row>
    <row r="110" ht="22.5" spans="1:11">
      <c r="A110" s="15" t="s">
        <v>461</v>
      </c>
      <c r="B110" s="16" t="s">
        <v>462</v>
      </c>
      <c r="C110" s="16" t="s">
        <v>463</v>
      </c>
      <c r="D110" s="17">
        <v>16.916</v>
      </c>
      <c r="E110" s="17"/>
      <c r="F110" s="17"/>
      <c r="G110" s="17"/>
      <c r="H110" s="17"/>
      <c r="I110" s="33"/>
      <c r="J110" s="29" t="s">
        <v>31</v>
      </c>
      <c r="K110" s="10">
        <f t="shared" si="2"/>
        <v>16.916</v>
      </c>
    </row>
    <row r="111" spans="1:11">
      <c r="A111" s="15" t="s">
        <v>464</v>
      </c>
      <c r="B111" s="16" t="s">
        <v>465</v>
      </c>
      <c r="C111" s="16" t="s">
        <v>463</v>
      </c>
      <c r="D111" s="17">
        <v>5.6825</v>
      </c>
      <c r="E111" s="17"/>
      <c r="F111" s="17"/>
      <c r="G111" s="17"/>
      <c r="H111" s="17"/>
      <c r="I111" s="33"/>
      <c r="J111" s="29" t="s">
        <v>31</v>
      </c>
      <c r="K111" s="10">
        <f t="shared" si="2"/>
        <v>5.6825</v>
      </c>
    </row>
    <row r="112" ht="33.75" spans="1:11">
      <c r="A112" s="15" t="s">
        <v>466</v>
      </c>
      <c r="B112" s="16" t="s">
        <v>467</v>
      </c>
      <c r="C112" s="16" t="s">
        <v>142</v>
      </c>
      <c r="D112" s="17">
        <v>0</v>
      </c>
      <c r="E112" s="17"/>
      <c r="F112" s="17"/>
      <c r="G112" s="17"/>
      <c r="H112" s="17"/>
      <c r="I112" s="28"/>
      <c r="J112" s="29" t="s">
        <v>468</v>
      </c>
      <c r="K112" s="10">
        <f t="shared" si="2"/>
        <v>0</v>
      </c>
    </row>
    <row r="113" spans="1:11">
      <c r="A113" s="35" t="s">
        <v>469</v>
      </c>
      <c r="B113" s="36"/>
      <c r="C113" s="36"/>
      <c r="D113" s="36">
        <v>414.472499999999</v>
      </c>
      <c r="E113" s="36">
        <f t="shared" ref="E113:I113" si="3">SUM(E5:E112)</f>
        <v>918.864</v>
      </c>
      <c r="F113" s="36">
        <f t="shared" si="3"/>
        <v>0</v>
      </c>
      <c r="G113" s="36">
        <f t="shared" si="3"/>
        <v>422.0125</v>
      </c>
      <c r="H113" s="36">
        <f t="shared" si="3"/>
        <v>0</v>
      </c>
      <c r="I113" s="36">
        <f t="shared" si="3"/>
        <v>422.0125</v>
      </c>
      <c r="J113" s="37"/>
      <c r="K113" s="36">
        <f>SUM(K5:K112)</f>
        <v>911.324</v>
      </c>
    </row>
    <row r="114" spans="1:11">
      <c r="A114" s="16" t="s">
        <v>470</v>
      </c>
      <c r="B114" s="15" t="s">
        <v>471</v>
      </c>
      <c r="C114" s="15" t="s">
        <v>130</v>
      </c>
      <c r="D114" s="17">
        <v>0.612</v>
      </c>
      <c r="E114" s="17">
        <v>0.005</v>
      </c>
      <c r="F114" s="17"/>
      <c r="G114" s="17"/>
      <c r="H114" s="17"/>
      <c r="I114" s="29"/>
      <c r="J114" s="29" t="s">
        <v>31</v>
      </c>
      <c r="K114" s="10">
        <f t="shared" ref="K114:K142" si="4">D114+E114+F114-G114-H114</f>
        <v>0.617</v>
      </c>
    </row>
    <row r="115" spans="1:11">
      <c r="A115" s="15" t="s">
        <v>472</v>
      </c>
      <c r="B115" s="15" t="s">
        <v>46</v>
      </c>
      <c r="C115" s="15" t="s">
        <v>473</v>
      </c>
      <c r="D115" s="15">
        <v>5.257</v>
      </c>
      <c r="E115" s="17">
        <v>0.9095</v>
      </c>
      <c r="F115" s="17"/>
      <c r="G115" s="17"/>
      <c r="H115" s="17"/>
      <c r="I115" s="29"/>
      <c r="J115" s="29" t="s">
        <v>31</v>
      </c>
      <c r="K115" s="10">
        <f t="shared" si="4"/>
        <v>6.1665</v>
      </c>
    </row>
    <row r="116" spans="1:11">
      <c r="A116" s="15" t="s">
        <v>474</v>
      </c>
      <c r="B116" s="15" t="s">
        <v>475</v>
      </c>
      <c r="C116" s="15" t="s">
        <v>126</v>
      </c>
      <c r="D116" s="15">
        <v>1.562</v>
      </c>
      <c r="E116" s="17">
        <v>0.0155</v>
      </c>
      <c r="F116" s="17"/>
      <c r="G116" s="17"/>
      <c r="H116" s="17"/>
      <c r="I116" s="29"/>
      <c r="J116" s="29" t="s">
        <v>31</v>
      </c>
      <c r="K116" s="10">
        <f t="shared" si="4"/>
        <v>1.5775</v>
      </c>
    </row>
    <row r="117" spans="1:11">
      <c r="A117" s="16" t="s">
        <v>476</v>
      </c>
      <c r="B117" s="15" t="s">
        <v>477</v>
      </c>
      <c r="C117" s="15" t="s">
        <v>98</v>
      </c>
      <c r="D117" s="17">
        <v>0.19</v>
      </c>
      <c r="E117" s="17"/>
      <c r="F117" s="17"/>
      <c r="G117" s="17"/>
      <c r="H117" s="17"/>
      <c r="I117" s="30"/>
      <c r="J117" s="29" t="s">
        <v>31</v>
      </c>
      <c r="K117" s="10">
        <f t="shared" si="4"/>
        <v>0.19</v>
      </c>
    </row>
    <row r="118" spans="1:11">
      <c r="A118" s="15" t="s">
        <v>478</v>
      </c>
      <c r="B118" s="15" t="s">
        <v>479</v>
      </c>
      <c r="C118" s="15" t="s">
        <v>233</v>
      </c>
      <c r="D118" s="15">
        <v>0.188499999999999</v>
      </c>
      <c r="E118" s="17">
        <v>0.473</v>
      </c>
      <c r="F118" s="17"/>
      <c r="G118" s="17"/>
      <c r="H118" s="17"/>
      <c r="I118" s="29"/>
      <c r="J118" s="29" t="s">
        <v>31</v>
      </c>
      <c r="K118" s="10">
        <f t="shared" si="4"/>
        <v>0.661499999999999</v>
      </c>
    </row>
    <row r="119" spans="1:11">
      <c r="A119" s="15" t="s">
        <v>480</v>
      </c>
      <c r="B119" s="15" t="s">
        <v>481</v>
      </c>
      <c r="C119" s="15" t="s">
        <v>473</v>
      </c>
      <c r="D119" s="15">
        <v>0.052</v>
      </c>
      <c r="E119" s="17"/>
      <c r="F119" s="17"/>
      <c r="G119" s="17"/>
      <c r="H119" s="17"/>
      <c r="I119" s="29"/>
      <c r="J119" s="29" t="s">
        <v>31</v>
      </c>
      <c r="K119" s="10">
        <f t="shared" si="4"/>
        <v>0.052</v>
      </c>
    </row>
    <row r="120" spans="1:11">
      <c r="A120" s="15" t="s">
        <v>482</v>
      </c>
      <c r="B120" s="15" t="s">
        <v>483</v>
      </c>
      <c r="C120" s="15" t="s">
        <v>319</v>
      </c>
      <c r="D120" s="15">
        <v>0</v>
      </c>
      <c r="E120" s="17"/>
      <c r="F120" s="17"/>
      <c r="G120" s="17"/>
      <c r="H120" s="17"/>
      <c r="I120" s="29"/>
      <c r="J120" s="29"/>
      <c r="K120" s="10">
        <f t="shared" si="4"/>
        <v>0</v>
      </c>
    </row>
    <row r="121" spans="1:11">
      <c r="A121" s="14" t="s">
        <v>484</v>
      </c>
      <c r="B121" s="16" t="s">
        <v>485</v>
      </c>
      <c r="C121" s="16" t="s">
        <v>161</v>
      </c>
      <c r="D121" s="17">
        <v>7.355</v>
      </c>
      <c r="E121" s="17">
        <v>0.789</v>
      </c>
      <c r="F121" s="17"/>
      <c r="G121" s="17"/>
      <c r="H121" s="17"/>
      <c r="I121" s="33"/>
      <c r="J121" s="29" t="s">
        <v>31</v>
      </c>
      <c r="K121" s="10">
        <f t="shared" si="4"/>
        <v>8.144</v>
      </c>
    </row>
    <row r="122" spans="1:11">
      <c r="A122" s="16" t="s">
        <v>209</v>
      </c>
      <c r="B122" s="15" t="s">
        <v>486</v>
      </c>
      <c r="C122" s="15" t="s">
        <v>126</v>
      </c>
      <c r="D122" s="15">
        <v>0.672</v>
      </c>
      <c r="E122" s="17">
        <v>0.0425</v>
      </c>
      <c r="F122" s="17"/>
      <c r="G122" s="17"/>
      <c r="H122" s="17"/>
      <c r="I122" s="29"/>
      <c r="J122" s="29" t="s">
        <v>31</v>
      </c>
      <c r="K122" s="10">
        <f t="shared" si="4"/>
        <v>0.7145</v>
      </c>
    </row>
    <row r="123" spans="1:11">
      <c r="A123" s="15" t="s">
        <v>487</v>
      </c>
      <c r="B123" s="15" t="s">
        <v>488</v>
      </c>
      <c r="C123" s="15" t="s">
        <v>126</v>
      </c>
      <c r="D123" s="15">
        <v>2.99</v>
      </c>
      <c r="E123" s="17">
        <v>2.224</v>
      </c>
      <c r="F123" s="17"/>
      <c r="G123" s="17"/>
      <c r="H123" s="17"/>
      <c r="I123" s="29"/>
      <c r="J123" s="29" t="s">
        <v>31</v>
      </c>
      <c r="K123" s="10">
        <f t="shared" si="4"/>
        <v>5.214</v>
      </c>
    </row>
    <row r="124" spans="1:11">
      <c r="A124" s="15" t="s">
        <v>489</v>
      </c>
      <c r="B124" s="15" t="s">
        <v>490</v>
      </c>
      <c r="C124" s="15" t="s">
        <v>126</v>
      </c>
      <c r="D124" s="15">
        <v>0.494</v>
      </c>
      <c r="E124" s="17">
        <v>0.051</v>
      </c>
      <c r="F124" s="17"/>
      <c r="G124" s="17"/>
      <c r="H124" s="17"/>
      <c r="I124" s="29"/>
      <c r="J124" s="29" t="s">
        <v>31</v>
      </c>
      <c r="K124" s="10">
        <f t="shared" si="4"/>
        <v>0.545</v>
      </c>
    </row>
    <row r="125" spans="1:11">
      <c r="A125" s="15" t="s">
        <v>491</v>
      </c>
      <c r="B125" s="15" t="s">
        <v>492</v>
      </c>
      <c r="C125" s="15" t="s">
        <v>126</v>
      </c>
      <c r="D125" s="15">
        <v>1.835</v>
      </c>
      <c r="E125" s="17">
        <v>0.2155</v>
      </c>
      <c r="F125" s="17"/>
      <c r="G125" s="17"/>
      <c r="H125" s="17"/>
      <c r="I125" s="29"/>
      <c r="J125" s="29" t="s">
        <v>31</v>
      </c>
      <c r="K125" s="10">
        <f t="shared" si="4"/>
        <v>2.0505</v>
      </c>
    </row>
    <row r="126" spans="1:11">
      <c r="A126" s="15" t="s">
        <v>493</v>
      </c>
      <c r="B126" s="15" t="s">
        <v>494</v>
      </c>
      <c r="C126" s="15" t="s">
        <v>126</v>
      </c>
      <c r="D126" s="15">
        <v>0.0995</v>
      </c>
      <c r="E126" s="17"/>
      <c r="F126" s="17"/>
      <c r="G126" s="17"/>
      <c r="H126" s="17"/>
      <c r="I126" s="29"/>
      <c r="J126" s="29" t="s">
        <v>31</v>
      </c>
      <c r="K126" s="10">
        <f t="shared" si="4"/>
        <v>0.0995</v>
      </c>
    </row>
    <row r="127" spans="1:11">
      <c r="A127" s="15" t="s">
        <v>495</v>
      </c>
      <c r="B127" s="15" t="s">
        <v>496</v>
      </c>
      <c r="C127" s="15" t="s">
        <v>159</v>
      </c>
      <c r="D127" s="17">
        <v>0.311</v>
      </c>
      <c r="E127" s="17">
        <v>0.7635</v>
      </c>
      <c r="F127" s="17"/>
      <c r="G127" s="17"/>
      <c r="H127" s="17"/>
      <c r="I127" s="29"/>
      <c r="J127" s="29" t="s">
        <v>31</v>
      </c>
      <c r="K127" s="10">
        <f t="shared" si="4"/>
        <v>1.0745</v>
      </c>
    </row>
    <row r="128" spans="1:11">
      <c r="A128" s="16" t="s">
        <v>497</v>
      </c>
      <c r="B128" s="32" t="s">
        <v>498</v>
      </c>
      <c r="C128" s="15" t="s">
        <v>159</v>
      </c>
      <c r="D128" s="17">
        <v>0.697000000000003</v>
      </c>
      <c r="E128" s="17">
        <v>13.71</v>
      </c>
      <c r="F128" s="17"/>
      <c r="G128" s="17"/>
      <c r="H128" s="17"/>
      <c r="I128" s="30"/>
      <c r="J128" s="29" t="s">
        <v>31</v>
      </c>
      <c r="K128" s="10">
        <f t="shared" si="4"/>
        <v>14.407</v>
      </c>
    </row>
    <row r="129" spans="1:11">
      <c r="A129" s="16" t="s">
        <v>499</v>
      </c>
      <c r="B129" s="32" t="s">
        <v>500</v>
      </c>
      <c r="C129" s="15" t="s">
        <v>159</v>
      </c>
      <c r="D129" s="17">
        <v>0.073</v>
      </c>
      <c r="E129" s="17"/>
      <c r="F129" s="17"/>
      <c r="G129" s="17"/>
      <c r="H129" s="17"/>
      <c r="I129" s="29"/>
      <c r="J129" s="29" t="s">
        <v>31</v>
      </c>
      <c r="K129" s="10">
        <f t="shared" si="4"/>
        <v>0.073</v>
      </c>
    </row>
    <row r="130" spans="1:11">
      <c r="A130" s="16" t="s">
        <v>501</v>
      </c>
      <c r="B130" s="32" t="s">
        <v>502</v>
      </c>
      <c r="C130" s="15" t="s">
        <v>159</v>
      </c>
      <c r="D130" s="17">
        <v>0.582000000000001</v>
      </c>
      <c r="E130" s="17">
        <v>1.747</v>
      </c>
      <c r="F130" s="17"/>
      <c r="G130" s="17"/>
      <c r="H130" s="17"/>
      <c r="I130" s="29"/>
      <c r="J130" s="29" t="s">
        <v>31</v>
      </c>
      <c r="K130" s="10">
        <f t="shared" si="4"/>
        <v>2.329</v>
      </c>
    </row>
    <row r="131" spans="1:11">
      <c r="A131" s="15" t="s">
        <v>503</v>
      </c>
      <c r="B131" s="186" t="s">
        <v>504</v>
      </c>
      <c r="C131" s="19" t="s">
        <v>159</v>
      </c>
      <c r="D131" s="15">
        <v>0.310500000000001</v>
      </c>
      <c r="E131" s="17">
        <v>1.065</v>
      </c>
      <c r="F131" s="17"/>
      <c r="G131" s="17"/>
      <c r="H131" s="17"/>
      <c r="I131" s="29"/>
      <c r="J131" s="29" t="s">
        <v>31</v>
      </c>
      <c r="K131" s="10">
        <f t="shared" si="4"/>
        <v>1.3755</v>
      </c>
    </row>
    <row r="132" spans="1:11">
      <c r="A132" s="15" t="s">
        <v>505</v>
      </c>
      <c r="B132" s="15" t="s">
        <v>506</v>
      </c>
      <c r="C132" s="19" t="s">
        <v>159</v>
      </c>
      <c r="D132" s="15">
        <v>0.100499999999997</v>
      </c>
      <c r="E132" s="17">
        <v>0.595</v>
      </c>
      <c r="F132" s="17"/>
      <c r="G132" s="17"/>
      <c r="H132" s="17"/>
      <c r="I132" s="29"/>
      <c r="J132" s="29" t="s">
        <v>31</v>
      </c>
      <c r="K132" s="10">
        <f t="shared" si="4"/>
        <v>0.695499999999997</v>
      </c>
    </row>
    <row r="133" spans="1:11">
      <c r="A133" s="38" t="s">
        <v>507</v>
      </c>
      <c r="B133" s="19" t="s">
        <v>508</v>
      </c>
      <c r="C133" s="19" t="s">
        <v>228</v>
      </c>
      <c r="D133" s="17">
        <v>0.174</v>
      </c>
      <c r="E133" s="17"/>
      <c r="F133" s="17"/>
      <c r="G133" s="17"/>
      <c r="H133" s="17"/>
      <c r="I133" s="29"/>
      <c r="J133" s="29" t="s">
        <v>31</v>
      </c>
      <c r="K133" s="10">
        <f t="shared" si="4"/>
        <v>0.174</v>
      </c>
    </row>
    <row r="134" spans="1:11">
      <c r="A134" s="38" t="s">
        <v>509</v>
      </c>
      <c r="B134" s="38" t="s">
        <v>510</v>
      </c>
      <c r="C134" s="38" t="s">
        <v>30</v>
      </c>
      <c r="D134" s="17">
        <v>1.938</v>
      </c>
      <c r="E134" s="17">
        <v>0.042</v>
      </c>
      <c r="F134" s="17"/>
      <c r="G134" s="17"/>
      <c r="H134" s="17"/>
      <c r="I134" s="29"/>
      <c r="J134" s="29" t="s">
        <v>31</v>
      </c>
      <c r="K134" s="10">
        <f t="shared" si="4"/>
        <v>1.98</v>
      </c>
    </row>
    <row r="135" spans="1:11">
      <c r="A135" s="16" t="s">
        <v>511</v>
      </c>
      <c r="B135" s="15" t="s">
        <v>74</v>
      </c>
      <c r="C135" s="15" t="s">
        <v>148</v>
      </c>
      <c r="D135" s="17">
        <v>1.2935</v>
      </c>
      <c r="E135" s="17">
        <v>13.915</v>
      </c>
      <c r="F135" s="17"/>
      <c r="G135" s="17"/>
      <c r="H135" s="17"/>
      <c r="I135" s="29"/>
      <c r="J135" s="29" t="s">
        <v>31</v>
      </c>
      <c r="K135" s="10">
        <f t="shared" si="4"/>
        <v>15.2085</v>
      </c>
    </row>
    <row r="136" spans="1:11">
      <c r="A136" s="16" t="s">
        <v>512</v>
      </c>
      <c r="B136" s="15" t="s">
        <v>513</v>
      </c>
      <c r="C136" s="15" t="s">
        <v>148</v>
      </c>
      <c r="D136" s="17">
        <v>0</v>
      </c>
      <c r="E136" s="17"/>
      <c r="F136" s="17"/>
      <c r="G136" s="17"/>
      <c r="H136" s="17"/>
      <c r="I136" s="29"/>
      <c r="J136" s="29"/>
      <c r="K136" s="10">
        <f t="shared" si="4"/>
        <v>0</v>
      </c>
    </row>
    <row r="137" spans="1:11">
      <c r="A137" s="16" t="s">
        <v>514</v>
      </c>
      <c r="B137" s="15" t="s">
        <v>515</v>
      </c>
      <c r="C137" s="15" t="s">
        <v>516</v>
      </c>
      <c r="D137" s="17">
        <v>1.5485</v>
      </c>
      <c r="E137" s="17"/>
      <c r="F137" s="17"/>
      <c r="G137" s="17"/>
      <c r="H137" s="17"/>
      <c r="I137" s="29"/>
      <c r="J137" s="29" t="s">
        <v>31</v>
      </c>
      <c r="K137" s="10">
        <f t="shared" si="4"/>
        <v>1.5485</v>
      </c>
    </row>
    <row r="138" spans="1:11">
      <c r="A138" s="16" t="s">
        <v>517</v>
      </c>
      <c r="B138" s="15" t="s">
        <v>518</v>
      </c>
      <c r="C138" s="15" t="s">
        <v>126</v>
      </c>
      <c r="D138" s="17">
        <v>2.397</v>
      </c>
      <c r="E138" s="17">
        <v>0.204</v>
      </c>
      <c r="F138" s="17"/>
      <c r="G138" s="17"/>
      <c r="H138" s="17"/>
      <c r="I138" s="29"/>
      <c r="J138" s="29" t="s">
        <v>31</v>
      </c>
      <c r="K138" s="10">
        <f t="shared" si="4"/>
        <v>2.601</v>
      </c>
    </row>
    <row r="139" spans="1:11">
      <c r="A139" s="38" t="s">
        <v>519</v>
      </c>
      <c r="B139" s="38" t="s">
        <v>520</v>
      </c>
      <c r="C139" s="38" t="s">
        <v>521</v>
      </c>
      <c r="D139" s="17">
        <v>1.3575</v>
      </c>
      <c r="E139" s="17">
        <v>3.215</v>
      </c>
      <c r="F139" s="17"/>
      <c r="G139" s="17"/>
      <c r="H139" s="17"/>
      <c r="I139" s="29"/>
      <c r="J139" s="29" t="s">
        <v>31</v>
      </c>
      <c r="K139" s="10">
        <f t="shared" si="4"/>
        <v>4.5725</v>
      </c>
    </row>
    <row r="140" spans="1:11">
      <c r="A140" s="38" t="s">
        <v>522</v>
      </c>
      <c r="B140" s="38" t="s">
        <v>523</v>
      </c>
      <c r="C140" s="38" t="s">
        <v>157</v>
      </c>
      <c r="D140" s="18">
        <v>1.04083408558608e-16</v>
      </c>
      <c r="E140" s="17"/>
      <c r="F140" s="17"/>
      <c r="G140" s="17"/>
      <c r="H140" s="17"/>
      <c r="I140" s="30"/>
      <c r="J140" s="29"/>
      <c r="K140" s="34">
        <f t="shared" si="4"/>
        <v>1.04083408558608e-16</v>
      </c>
    </row>
    <row r="141" ht="33.75" spans="1:11">
      <c r="A141" s="16" t="s">
        <v>524</v>
      </c>
      <c r="B141" s="16" t="s">
        <v>525</v>
      </c>
      <c r="C141" s="16" t="s">
        <v>146</v>
      </c>
      <c r="D141" s="17">
        <v>0</v>
      </c>
      <c r="E141" s="17">
        <v>5.79</v>
      </c>
      <c r="F141" s="17"/>
      <c r="G141" s="17">
        <v>5.79</v>
      </c>
      <c r="H141" s="17"/>
      <c r="I141" s="30">
        <v>5.79</v>
      </c>
      <c r="J141" s="49" t="s">
        <v>526</v>
      </c>
      <c r="K141" s="10">
        <f t="shared" si="4"/>
        <v>0</v>
      </c>
    </row>
    <row r="142" spans="1:11">
      <c r="A142" s="16" t="s">
        <v>527</v>
      </c>
      <c r="B142" s="16" t="s">
        <v>528</v>
      </c>
      <c r="C142" s="16" t="s">
        <v>126</v>
      </c>
      <c r="D142" s="17">
        <v>0.01</v>
      </c>
      <c r="E142" s="17">
        <v>0.086</v>
      </c>
      <c r="F142" s="17"/>
      <c r="G142" s="17"/>
      <c r="H142" s="17"/>
      <c r="I142" s="29"/>
      <c r="J142" s="29" t="s">
        <v>31</v>
      </c>
      <c r="K142" s="10">
        <f t="shared" si="4"/>
        <v>0.096</v>
      </c>
    </row>
    <row r="143" spans="1:11">
      <c r="A143" s="14" t="s">
        <v>529</v>
      </c>
      <c r="B143" s="15"/>
      <c r="C143" s="15"/>
      <c r="D143" s="17">
        <v>32.0995</v>
      </c>
      <c r="E143" s="39">
        <f t="shared" ref="E143:I143" si="5">SUM(E114:E142)</f>
        <v>45.8575</v>
      </c>
      <c r="F143" s="40">
        <f t="shared" si="5"/>
        <v>0</v>
      </c>
      <c r="G143" s="17">
        <f t="shared" si="5"/>
        <v>5.79</v>
      </c>
      <c r="H143" s="40">
        <f t="shared" si="5"/>
        <v>0</v>
      </c>
      <c r="I143" s="17">
        <f t="shared" si="5"/>
        <v>5.79</v>
      </c>
      <c r="J143" s="50"/>
      <c r="K143" s="39">
        <f>SUM(K114:K142)</f>
        <v>72.167</v>
      </c>
    </row>
    <row r="144" spans="1:11">
      <c r="A144" s="35" t="s">
        <v>238</v>
      </c>
      <c r="B144" s="36"/>
      <c r="C144" s="36"/>
      <c r="D144" s="17">
        <v>446.571999999999</v>
      </c>
      <c r="E144" s="20">
        <f t="shared" ref="E144:I144" si="6">E113+E143</f>
        <v>964.7215</v>
      </c>
      <c r="F144" s="20">
        <f t="shared" si="6"/>
        <v>0</v>
      </c>
      <c r="G144" s="20">
        <f t="shared" si="6"/>
        <v>427.8025</v>
      </c>
      <c r="H144" s="20">
        <f t="shared" si="6"/>
        <v>0</v>
      </c>
      <c r="I144" s="20">
        <f t="shared" si="6"/>
        <v>427.8025</v>
      </c>
      <c r="J144" s="37"/>
      <c r="K144" s="36">
        <f>K113+K143</f>
        <v>983.491</v>
      </c>
    </row>
    <row r="145" spans="1:11">
      <c r="A145" s="41" t="s">
        <v>530</v>
      </c>
      <c r="B145" s="41"/>
      <c r="C145" s="41"/>
      <c r="D145" s="41"/>
      <c r="E145" s="41"/>
      <c r="F145" s="41"/>
      <c r="G145" s="41"/>
      <c r="H145" s="41"/>
      <c r="I145" s="41"/>
      <c r="J145" s="51"/>
      <c r="K145" s="51"/>
    </row>
    <row r="146" spans="1:11">
      <c r="A146" s="42"/>
      <c r="B146" s="42"/>
      <c r="C146" s="42"/>
      <c r="D146" s="43"/>
      <c r="E146" s="44"/>
      <c r="F146" s="44"/>
      <c r="G146" s="45"/>
      <c r="H146" s="45"/>
      <c r="I146" s="52"/>
      <c r="J146" s="53"/>
      <c r="K146" s="54"/>
    </row>
    <row r="147" spans="1:11">
      <c r="A147" s="46" t="s">
        <v>531</v>
      </c>
      <c r="B147" s="46"/>
      <c r="C147" s="46"/>
      <c r="D147" s="46"/>
      <c r="E147" s="47"/>
      <c r="F147" s="47"/>
      <c r="G147" s="48"/>
      <c r="H147" s="48"/>
      <c r="I147" s="55"/>
      <c r="J147" s="56"/>
      <c r="K147" s="46"/>
    </row>
  </sheetData>
  <sheetProtection selectLockedCells="1" selectUnlockedCells="1"/>
  <mergeCells count="13">
    <mergeCell ref="A1:K1"/>
    <mergeCell ref="I2:J2"/>
    <mergeCell ref="A145:I145"/>
    <mergeCell ref="A147:K147"/>
    <mergeCell ref="A2:A3"/>
    <mergeCell ref="B2:B3"/>
    <mergeCell ref="C2:C3"/>
    <mergeCell ref="D2:D3"/>
    <mergeCell ref="E2:E3"/>
    <mergeCell ref="F2:F3"/>
    <mergeCell ref="G2:G3"/>
    <mergeCell ref="H2:H3"/>
    <mergeCell ref="K2:K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资料清单</vt:lpstr>
      <vt:lpstr>绿色</vt:lpstr>
      <vt:lpstr>株凯</vt:lpstr>
      <vt:lpstr>万容</vt:lpstr>
      <vt:lpstr>同力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吴丁</cp:lastModifiedBy>
  <cp:revision>1</cp:revision>
  <dcterms:created xsi:type="dcterms:W3CDTF">2015-10-10T14:08:00Z</dcterms:created>
  <cp:lastPrinted>2020-04-19T10:11:00Z</cp:lastPrinted>
  <dcterms:modified xsi:type="dcterms:W3CDTF">2020-04-20T08:38:55Z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  <property fmtid="{D5CDD505-2E9C-101B-9397-08002B2CF9AE}" pid="3" name="KSOReadingLayout">
    <vt:bool>true</vt:bool>
  </property>
</Properties>
</file>